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11640" activeTab="0"/>
  </bookViews>
  <sheets>
    <sheet name="ANEXO 3" sheetId="1" r:id="rId1"/>
    <sheet name="ANEXO 4" sheetId="2" r:id="rId2"/>
    <sheet name="ANEXO 5" sheetId="3" r:id="rId3"/>
    <sheet name="ANEXO 6" sheetId="4" r:id="rId4"/>
  </sheets>
  <definedNames>
    <definedName name="_xlnm.Print_Area" localSheetId="3">'ANEXO 6'!$A$1:$E$1007</definedName>
    <definedName name="CRITERIA" localSheetId="1">'ANEXO 4'!#REF!</definedName>
    <definedName name="_xlnm.Print_Titles" localSheetId="0">'ANEXO 3'!$1:$10</definedName>
    <definedName name="_xlnm.Print_Titles" localSheetId="1">'ANEXO 4'!$1:$10</definedName>
    <definedName name="_xlnm.Print_Titles" localSheetId="2">'ANEXO 5'!$1:$8</definedName>
    <definedName name="_xlnm.Print_Titles" localSheetId="3">'ANEXO 6'!$1:$8</definedName>
  </definedNames>
  <calcPr fullCalcOnLoad="1"/>
</workbook>
</file>

<file path=xl/sharedStrings.xml><?xml version="1.0" encoding="utf-8"?>
<sst xmlns="http://schemas.openxmlformats.org/spreadsheetml/2006/main" count="8318" uniqueCount="1489">
  <si>
    <t>C. Abel Campusano Sánchez</t>
  </si>
  <si>
    <t>C. Osmar Salazar Cisneros</t>
  </si>
  <si>
    <t>C. Diana Lucía Hernández Montesinos</t>
  </si>
  <si>
    <t>C. Rafael Santizo López</t>
  </si>
  <si>
    <t>C. Jorge Toledo Coutiño</t>
  </si>
  <si>
    <t>C. Rubén Guizar García</t>
  </si>
  <si>
    <t>C. Alga Violeta López Anzueta</t>
  </si>
  <si>
    <t>C. Fernando Daniel Acosta Jiménez</t>
  </si>
  <si>
    <t>C. Guadalupe Robelo Cilias</t>
  </si>
  <si>
    <t>Lic. Noel Rodas Vázquez</t>
  </si>
  <si>
    <t>C. Bertin Jerónimo Pérez</t>
  </si>
  <si>
    <t>C. Roger Alejandro Leuschner Trampe</t>
  </si>
  <si>
    <t>C. Rufo Ruvalcava</t>
  </si>
  <si>
    <t>C. Eduardo Grajales Rodríguez</t>
  </si>
  <si>
    <t>C. Carlos Bertoni Unda</t>
  </si>
  <si>
    <t>C. Luis Miguel Hernández Sangeado</t>
  </si>
  <si>
    <t>C. Iván Cruz Herrera</t>
  </si>
  <si>
    <t>CHIHUAHUA</t>
  </si>
  <si>
    <t>C. Sergio Dante Almaraz Mora</t>
  </si>
  <si>
    <t>CONSEJO ESTATAL</t>
  </si>
  <si>
    <t>C. Eduardo Fernández Armendáriz</t>
  </si>
  <si>
    <t>C. Gerardo Ascencio Baca</t>
  </si>
  <si>
    <t>C. Mario de Alba Ramírez</t>
  </si>
  <si>
    <t>C. Viet Juan Félix Acosta</t>
  </si>
  <si>
    <t>C. Luis Alberto Chapa Zamarrón</t>
  </si>
  <si>
    <t>C. Patricia Borunda Lara</t>
  </si>
  <si>
    <t>C. José Guillermo Sepúlveda García</t>
  </si>
  <si>
    <t>C. Damiana Ontiveros Soto</t>
  </si>
  <si>
    <t>C. Alejandro Gallegos Cuellar</t>
  </si>
  <si>
    <t>C. Héctor Javier Valdéz González</t>
  </si>
  <si>
    <t>C. Otoniel Miramontes Campos</t>
  </si>
  <si>
    <t>C. Marisela Novoa Madrigal</t>
  </si>
  <si>
    <t>C. Nora Rosales Cordero</t>
  </si>
  <si>
    <t>C. Misthy Iglesias Rivera</t>
  </si>
  <si>
    <t>C. Sergio Almaraz Ortiz</t>
  </si>
  <si>
    <t>C. Alfredo Carvajal Valenzuela</t>
  </si>
  <si>
    <t>C. Antonio Urbina Arredondo</t>
  </si>
  <si>
    <t>COMISIÓN ESTATAL DE GARANTÍAS Y DISCIPLINAS</t>
  </si>
  <si>
    <t>C. Manuel Enríquez Miranda Viscarra</t>
  </si>
  <si>
    <t>C. Rosalba Miranda Ramos</t>
  </si>
  <si>
    <t>C. Ramón Lozoya Ramírez</t>
  </si>
  <si>
    <t>C. Víctor Otón Lugo</t>
  </si>
  <si>
    <t>C. María Hortensia Sánchez Acosta</t>
  </si>
  <si>
    <t>C. Minora Vianney Villegas Dávila</t>
  </si>
  <si>
    <t>C. Octavio Ledesma Porras</t>
  </si>
  <si>
    <t>C. Miriam García Lara</t>
  </si>
  <si>
    <t>C. Ramón Sánchez Delgado</t>
  </si>
  <si>
    <t>COAHUILA</t>
  </si>
  <si>
    <t>COMISIÓN EJECUTIVA ESTATAL</t>
  </si>
  <si>
    <t>Lic. Jesús Javier Rodríguez Robles</t>
  </si>
  <si>
    <t>Mtra. Roxana Vázquez Ayala</t>
  </si>
  <si>
    <t>Lic. José Nicolás Zubiria Montelongo</t>
  </si>
  <si>
    <t>C. Ricardo Torres</t>
  </si>
  <si>
    <t>C. Celso González Ugarte</t>
  </si>
  <si>
    <t>C. Ernesto González Bustamante</t>
  </si>
  <si>
    <t>C. Guillermo Rodríguez Rosado</t>
  </si>
  <si>
    <t>C. Guillermo Romero Castañeda</t>
  </si>
  <si>
    <t>C. Héctor Manuel Astorga Savala</t>
  </si>
  <si>
    <t>C. Herminio Landeros</t>
  </si>
  <si>
    <t>C. Jaime Valdivia Vázquez</t>
  </si>
  <si>
    <t>C. Javier Dagoberto Valdez Alvarado</t>
  </si>
  <si>
    <t>C. Jorge Gerardo Romero Campa</t>
  </si>
  <si>
    <t>C. José Luis Milan Montoya</t>
  </si>
  <si>
    <t>C. Luis Homero Agüero Pamanes</t>
  </si>
  <si>
    <t>C. Pedro Alberto Ojeda Ra</t>
  </si>
  <si>
    <t>COLIMA</t>
  </si>
  <si>
    <t>C. Humberto Sánchez Correa</t>
  </si>
  <si>
    <t>C. Christopher Gilberto Rivera Albarrán</t>
  </si>
  <si>
    <t>C. Arturo Rodríguez Pérez</t>
  </si>
  <si>
    <t>C. Gilberto Rivera Díaz</t>
  </si>
  <si>
    <t>C. Beatriz Adriana Cárdenas Cortés</t>
  </si>
  <si>
    <t>C. María Del Rosario Landín Rivera</t>
  </si>
  <si>
    <t>C. Yazmín Alejandra Briseño Reyes</t>
  </si>
  <si>
    <t>C. Josefina Rodríguez Méndez</t>
  </si>
  <si>
    <t>C. Héctor Walter Rivera Aceves</t>
  </si>
  <si>
    <t>C. Beatria Morales Delgado</t>
  </si>
  <si>
    <t xml:space="preserve">C. Felipe Romero Preciado </t>
  </si>
  <si>
    <t>C. César Montes Velazco</t>
  </si>
  <si>
    <t>C. Martha Córdoba Menchaca</t>
  </si>
  <si>
    <t>C. Carlos Arturo Pérez Jáuregui</t>
  </si>
  <si>
    <t>C. Katia Paulina Abarca Barajas</t>
  </si>
  <si>
    <t>C. Blanca Isela López Salieron</t>
  </si>
  <si>
    <t>C. Rafael Venegas Delgado</t>
  </si>
  <si>
    <t>C. Irma Celina Cárdenas Cortés</t>
  </si>
  <si>
    <t>C. Omar Misael Macías</t>
  </si>
  <si>
    <t>C. Jorge Luis Collas Aguilar</t>
  </si>
  <si>
    <t>C. Rosa Isela Farías García</t>
  </si>
  <si>
    <t>C. Sandra Flores Iglesias</t>
  </si>
  <si>
    <t>C. Enea Concepción López Barajas</t>
  </si>
  <si>
    <t>DISTRITO FEDERAL</t>
  </si>
  <si>
    <t>C. Alejandro Ramírez Rodríguez</t>
  </si>
  <si>
    <t>Del 01/01/2007 al 14/12/2007</t>
  </si>
  <si>
    <t>Del 15/12/2007 al 31/12/2007</t>
  </si>
  <si>
    <t>C. María del Carmen Porras Navarro</t>
  </si>
  <si>
    <t>C. Jesús Cuauhtémoc Velasco Oliva</t>
  </si>
  <si>
    <t>C. Oscar Bernache Domínguez</t>
  </si>
  <si>
    <t>C. Edgar Uriel Alanís Pueblita</t>
  </si>
  <si>
    <t>C. Eduardo Norberto Bustos Nájera</t>
  </si>
  <si>
    <t>C. Rafael Heriberto Farfán Nuñez</t>
  </si>
  <si>
    <t>C. Gonzálo Peniche García</t>
  </si>
  <si>
    <t>C. Rodolfo Rojas Martínez</t>
  </si>
  <si>
    <t>C. Pablo Muñoz Ferrer</t>
  </si>
  <si>
    <t>C. Guillermo Elías Cárdenas González</t>
  </si>
  <si>
    <t>C. Mario Alberto Zubieta López</t>
  </si>
  <si>
    <t>DURANGO</t>
  </si>
  <si>
    <t>C. José María Pulgarín Martínez</t>
  </si>
  <si>
    <t>C. Silvia Lizeth Hernández León</t>
  </si>
  <si>
    <t>C. Gregorio Luna Camargo</t>
  </si>
  <si>
    <t>C. José Cruz Tamayo Sarellana</t>
  </si>
  <si>
    <t>C. Fidel Gómez García</t>
  </si>
  <si>
    <t>C. José Ángel Velázquez Vargas</t>
  </si>
  <si>
    <t>C. Gustavo Rivas Mendia</t>
  </si>
  <si>
    <t>C. María Elena de La Cruz Santiago</t>
  </si>
  <si>
    <t>C. Francisca García Salazar</t>
  </si>
  <si>
    <t>C. Mónica Yépez Cano</t>
  </si>
  <si>
    <t>C. Ángelica Tellez Chávez</t>
  </si>
  <si>
    <t>C. Ma. de los Ángeles Sida Ruiz</t>
  </si>
  <si>
    <t>C. Ignacia Tellez Tellez</t>
  </si>
  <si>
    <t>C. Socorro Serrano Pèrez</t>
  </si>
  <si>
    <t>GUANAJUATO</t>
  </si>
  <si>
    <t>Dr. Eduardo Ramírez Granja</t>
  </si>
  <si>
    <t>L.A.E. Ramiro Valencia Martínez</t>
  </si>
  <si>
    <t>Lic. Silvia Godinez Martinez</t>
  </si>
  <si>
    <t>Lic. Luis González Espinosa</t>
  </si>
  <si>
    <t>Lic. Guillermo Romero Pacheco</t>
  </si>
  <si>
    <t>Ing. Rubén Galván Atala</t>
  </si>
  <si>
    <t>Lic. Alma Rosa de la Vega Vargas</t>
  </si>
  <si>
    <t>Mtra. Estela Magaña Báez</t>
  </si>
  <si>
    <t>Arq. Luis Gerardo Ramírez Pérez</t>
  </si>
  <si>
    <t>Arq. Arturo Alcalá Cortés</t>
  </si>
  <si>
    <t>Lic. Jaime Gómez Lule</t>
  </si>
  <si>
    <t>Dr. Jaime Hernández Centeno</t>
  </si>
  <si>
    <t>Ing. Jaime Cendejas Navarrete</t>
  </si>
  <si>
    <t>Ing. Eliseo Martínez Pérez</t>
  </si>
  <si>
    <t>Lic. Claudia Estela González Ángeles</t>
  </si>
  <si>
    <t>C. Juan Carlos Contreras Romero</t>
  </si>
  <si>
    <t>Lic. Gerardo Partido Vite</t>
  </si>
  <si>
    <t>C. Lorenzo Licea Rojas</t>
  </si>
  <si>
    <t>Lic. José de Jesús Campos Guzmán</t>
  </si>
  <si>
    <t>Lic. Juan Pedroza Torres</t>
  </si>
  <si>
    <t>C. Alicia Martínez Almaguer</t>
  </si>
  <si>
    <t>C. P. Jaime Robledo Trujillo</t>
  </si>
  <si>
    <t>Arq. César Miguel Ángel Ramírez Ferro</t>
  </si>
  <si>
    <t>Lic. Levi Hernández Araujo</t>
  </si>
  <si>
    <t>Lic. Jorge Cryshtian García Landeros</t>
  </si>
  <si>
    <t>Dr. José de Jesús Salcedo Munguía</t>
  </si>
  <si>
    <t>Arq. Juan Carlos Lamadrid Rueda</t>
  </si>
  <si>
    <t>GUERRERO</t>
  </si>
  <si>
    <t>Lic. Luis Walton Aburto</t>
  </si>
  <si>
    <t>Del 01/01/2007 al 30/03/2007</t>
  </si>
  <si>
    <t>C. Efraín Ramos Ramírez</t>
  </si>
  <si>
    <t>Del 31/03/2007 al 31/12/2007</t>
  </si>
  <si>
    <t>C. Octavio Augusto Olea Apátiga</t>
  </si>
  <si>
    <t>C. Felicitas Muñiz Gómez</t>
  </si>
  <si>
    <t>Convergencia de Mujeres</t>
  </si>
  <si>
    <t>C. Fabián Carrasco Villegas</t>
  </si>
  <si>
    <t>Convergencia de Jóvenes</t>
  </si>
  <si>
    <t>C. Cirilo Santibáñez López</t>
  </si>
  <si>
    <t>Convergencia de Trabajadores y Productores</t>
  </si>
  <si>
    <t>Lic. Mario Ramos del Carmen</t>
  </si>
  <si>
    <t>Ing. José Luis Parra Mijangos</t>
  </si>
  <si>
    <t xml:space="preserve">C. Armando Rogelio Tapia Moreno </t>
  </si>
  <si>
    <t>C. Jesus Tapia Iturbide</t>
  </si>
  <si>
    <t>C. Alberto Zúñiga Escamilla</t>
  </si>
  <si>
    <t>C. Felícitas Muñiz Gómez</t>
  </si>
  <si>
    <t>Lic. Arturo Deloya Fonseca</t>
  </si>
  <si>
    <t>Lic. José Gilberto Cuevas González</t>
  </si>
  <si>
    <t>Primer Vocal</t>
  </si>
  <si>
    <t>C. Yolanda Carvajal López</t>
  </si>
  <si>
    <t>Segunda Vocal</t>
  </si>
  <si>
    <t>C. P. Esteban Dávalos Rueda</t>
  </si>
  <si>
    <t>C. P. María del Rosario Miranda Ramírez</t>
  </si>
  <si>
    <t>C. Antonio Sáyago Ríos</t>
  </si>
  <si>
    <t>C. Rossana Agraz Ulloa</t>
  </si>
  <si>
    <t>Lic. Jorge Miranda Huesca</t>
  </si>
  <si>
    <t>Lic. David Jaimes Benítez</t>
  </si>
  <si>
    <t>C. P. Juan Jesús Torres Aburto</t>
  </si>
  <si>
    <t>C. Juan Jesús Torres Aburto</t>
  </si>
  <si>
    <t>HIDALGO</t>
  </si>
  <si>
    <t>Hidalgo</t>
  </si>
  <si>
    <t>Lic. Manuel Arellano Zavaleta</t>
  </si>
  <si>
    <t>Lic. José Luis Pérez Bautista</t>
  </si>
  <si>
    <t>Lic. Pablo Salinas Mendiola</t>
  </si>
  <si>
    <t>Profra. Diana Estela Samperio Salazar</t>
  </si>
  <si>
    <t>Lic. Lilia Santander Cruz</t>
  </si>
  <si>
    <t>JALISCO</t>
  </si>
  <si>
    <t>Lic. Andres Becerra Duarte</t>
  </si>
  <si>
    <t>C.P. Jaime Ayala Ponce</t>
  </si>
  <si>
    <t>C. Manuel Castelazo Melgalejo</t>
  </si>
  <si>
    <t>C. Jose de Jesus Yanez Varela</t>
  </si>
  <si>
    <t>C. Mauricio Ramirez</t>
  </si>
  <si>
    <t>C. Oscar Sarabia</t>
  </si>
  <si>
    <t>C. Sergio Barcena Sanchez</t>
  </si>
  <si>
    <t>C. Reynaldo Martinez Delgado</t>
  </si>
  <si>
    <t>C. David Bonilla Padilla</t>
  </si>
  <si>
    <t>C. Rafael Hernandez Corona</t>
  </si>
  <si>
    <t>C. Raul Martinez Delgado</t>
  </si>
  <si>
    <t>MÉXICO</t>
  </si>
  <si>
    <t>Estado de México</t>
  </si>
  <si>
    <t>Dip. Juan Ignacio Samperio Montaño</t>
  </si>
  <si>
    <t>C. Juan Abad de Jesús</t>
  </si>
  <si>
    <t>C. Wilfrido Santillán Esquivel</t>
  </si>
  <si>
    <t>C. María Galván García</t>
  </si>
  <si>
    <t>C. José Luis Olguín del Mazo</t>
  </si>
  <si>
    <t>C. Emma Osnaya Ramírez</t>
  </si>
  <si>
    <t>C. María del Carmen González Bueno</t>
  </si>
  <si>
    <t>C. Marcial Dionisio Eligio</t>
  </si>
  <si>
    <t>C. Zeferino José Luis López Alvarado</t>
  </si>
  <si>
    <t>C. Alfredo García Galván</t>
  </si>
  <si>
    <t>C. Alfonso Lechuga Manternach</t>
  </si>
  <si>
    <t>C. Héctor García Reséndiz</t>
  </si>
  <si>
    <t>C. Braulio Manuel Reyes Carrillo Vázquez</t>
  </si>
  <si>
    <t>C. Andréz Cantinca Sánchez</t>
  </si>
  <si>
    <t>C. Perla Mónica Jacob Maldonado</t>
  </si>
  <si>
    <t>C. Salvador Mendoza Maldonado</t>
  </si>
  <si>
    <t>C. Julio Añoveros Flores</t>
  </si>
  <si>
    <t>C. Enrique Romero Figueroa</t>
  </si>
  <si>
    <t>C. Juana Rodríguez Chávez</t>
  </si>
  <si>
    <t>C. Erick González Ramírez</t>
  </si>
  <si>
    <t>C. Elisa Lizette Alviso Bernal</t>
  </si>
  <si>
    <t>C. Liliana López Mejía</t>
  </si>
  <si>
    <t>MICHOACÁN</t>
  </si>
  <si>
    <t>Michoacán</t>
  </si>
  <si>
    <t>C. Manuel Antúnez Oviedo</t>
  </si>
  <si>
    <t>Del 01/01/2007 al 29/01/2007</t>
  </si>
  <si>
    <t>C. Ramón Vergara Montoya</t>
  </si>
  <si>
    <t>C. Juan Manuel García Zamora</t>
  </si>
  <si>
    <t xml:space="preserve">C. Herminio Rebollo Miranda </t>
  </si>
  <si>
    <t>C. Luis Manuel Díaz Ramírez</t>
  </si>
  <si>
    <t>C. José Eulalio Mondragón Sánchez</t>
  </si>
  <si>
    <t>C. Ramón Ávalos Guzmán</t>
  </si>
  <si>
    <t>C. Hugo Moreno Velásquez</t>
  </si>
  <si>
    <t>C. José Carlos Avilés Becerril</t>
  </si>
  <si>
    <t>C. Alejandro Valadez Bravo</t>
  </si>
  <si>
    <t>C. Rubén Arguello Juárez</t>
  </si>
  <si>
    <t>C. Jesús Pérez Patiño</t>
  </si>
  <si>
    <t>C. Saúl Cazares Villaseñor</t>
  </si>
  <si>
    <t>C. Martín Molinero Saldivar</t>
  </si>
  <si>
    <t>C. José Amparo Herrera</t>
  </si>
  <si>
    <t>C. Jesús Salas Sáenz</t>
  </si>
  <si>
    <t>C. Ramón Flores</t>
  </si>
  <si>
    <t>C. Cuahutémoc Gazca Loeza</t>
  </si>
  <si>
    <t>Del 30/01/2007 al 31/12/2007</t>
  </si>
  <si>
    <t>C. José Antonio Alcauter Guzmán</t>
  </si>
  <si>
    <t>MORELOS</t>
  </si>
  <si>
    <t>C. Luis Alberto Machuca Nava</t>
  </si>
  <si>
    <t>C. Samuel Su Robles</t>
  </si>
  <si>
    <t>C. Marco Antonio Valdín Pasaflores</t>
  </si>
  <si>
    <t>C. Eduardo Yáñez Tapia</t>
  </si>
  <si>
    <t>C. Denys Vergara Bolaños</t>
  </si>
  <si>
    <t>C. Ana Cristina Guevara Ramírez</t>
  </si>
  <si>
    <t>C. Citlayin González Garduño</t>
  </si>
  <si>
    <t>C. Francisco Maldonado Huete</t>
  </si>
  <si>
    <t>C. Karl Alberto Arteaga Gutiérrez</t>
  </si>
  <si>
    <t>C. Eduardo Morán Izaguirre</t>
  </si>
  <si>
    <t>C. María Teresa Sánchez Ramírez</t>
  </si>
  <si>
    <t>C. Jorge Guevara Ramírez</t>
  </si>
  <si>
    <t>C. Karla Reyes Siller</t>
  </si>
  <si>
    <t>C. Ana María Aguilar Morán</t>
  </si>
  <si>
    <t>C. Fernando Guadarrama Figueroa</t>
  </si>
  <si>
    <t>C. Claudia Vera Salgado</t>
  </si>
  <si>
    <t>C. Manuel García Quintanar</t>
  </si>
  <si>
    <t>C. Rosa María Bazán Morante</t>
  </si>
  <si>
    <t>C. Gabriela Ramírez Solís</t>
  </si>
  <si>
    <t>NAYARIT</t>
  </si>
  <si>
    <t>Nayarít</t>
  </si>
  <si>
    <t>C. Alicia Ibarra Espinoza</t>
  </si>
  <si>
    <t>C. Gilberto Gangoiti Bermudez</t>
  </si>
  <si>
    <t>C. Guillermo Juan Garcia</t>
  </si>
  <si>
    <t>C. Jose Luis Lozano</t>
  </si>
  <si>
    <t>NUEVO LEÓN</t>
  </si>
  <si>
    <t>C. Francisco Lozano Cano</t>
  </si>
  <si>
    <t>C. Ernesto P. Cerda Serna</t>
  </si>
  <si>
    <t>C. José Isaac Santos Morales</t>
  </si>
  <si>
    <t>C. Cecilio Moreno Pérez</t>
  </si>
  <si>
    <t>C. Claudia García Cavazos</t>
  </si>
  <si>
    <t>C. Edith Alejandra Mendoza Medecigo</t>
  </si>
  <si>
    <t>C. Horacio Sánchez Miller</t>
  </si>
  <si>
    <t>C. José Luis Elizondo Cantú</t>
  </si>
  <si>
    <t>C. José Francisco Lozano Jorge</t>
  </si>
  <si>
    <t>C. Juan Diego Castillo González</t>
  </si>
  <si>
    <t>C. Luis Rodoldo Hurtado Castillo</t>
  </si>
  <si>
    <t>C. Norma Martha Izza Jessica Zapata Villareal</t>
  </si>
  <si>
    <t>C. Rafael Hernández Moreno</t>
  </si>
  <si>
    <t>C. Ricardo García Martínez</t>
  </si>
  <si>
    <t>C. Rubén Pérez García</t>
  </si>
  <si>
    <t>C. Silvia Guadalupe Tamez Marroquín</t>
  </si>
  <si>
    <t>C. Rogelio González Villagómez</t>
  </si>
  <si>
    <t>C. Alejandro Estrada Silva</t>
  </si>
  <si>
    <t>C. Francisco Hernández Martínez</t>
  </si>
  <si>
    <t>C. Silvia Briones Peña</t>
  </si>
  <si>
    <t>C. Dionisio Loza García</t>
  </si>
  <si>
    <t>C. José Luis Elizondo López</t>
  </si>
  <si>
    <t>C. Silvia Rodríguez Hernández</t>
  </si>
  <si>
    <t>C. Miriam Alejandra Cerda Alcocer</t>
  </si>
  <si>
    <t>OAXACA</t>
  </si>
  <si>
    <t>Del 01/01/2007 al 07/07/2007</t>
  </si>
  <si>
    <t>C. Francisco Calvo Dorantes</t>
  </si>
  <si>
    <t>C. Ángel Benjamín Robles Montoya</t>
  </si>
  <si>
    <t>Del 08/07/2007 al 31/12/2007</t>
  </si>
  <si>
    <t>C. Geovany Vásquez Sagredo</t>
  </si>
  <si>
    <t>C. Andrés Van Vollegoven</t>
  </si>
  <si>
    <t>C. Elsa de la Soledad Martínez Uturribarria</t>
  </si>
  <si>
    <t>C. Eleazar Carrasco Benítez</t>
  </si>
  <si>
    <t>C. Osvaldo García Criollo</t>
  </si>
  <si>
    <t>C. Conrado Hernández Nolasco</t>
  </si>
  <si>
    <t>C. Alfredo Servín Olea</t>
  </si>
  <si>
    <t>C. Santiago Aguilar Sánchez</t>
  </si>
  <si>
    <t>C. Damarco Jiménez Avendaño</t>
  </si>
  <si>
    <t>C. César Rojas Bazán</t>
  </si>
  <si>
    <t>C. Virgilio López Lucas</t>
  </si>
  <si>
    <t>C. Manuel Hernández Oliva</t>
  </si>
  <si>
    <t>C. Alfonzo Ríos Girón</t>
  </si>
  <si>
    <t>C. Carlos German Alonso Pastelin</t>
  </si>
  <si>
    <t>PUEBLA</t>
  </si>
  <si>
    <t>C. Ángel Roberto Ceballos Campos</t>
  </si>
  <si>
    <t>C. Jorge Tenorio Rosas</t>
  </si>
  <si>
    <t>C. Albino Teutli Amastal</t>
  </si>
  <si>
    <t>C. Karina Mora Herrerías</t>
  </si>
  <si>
    <t>C. Ana Claudia Silva Ochoa</t>
  </si>
  <si>
    <t>C. Julio López Meléndez</t>
  </si>
  <si>
    <t>C. Norberto Colex Tello</t>
  </si>
  <si>
    <t>C. Joaquín Manchinelli García</t>
  </si>
  <si>
    <t>C. Ana María Rangel Villanueva</t>
  </si>
  <si>
    <t>C. Enrique Moctezúma Yano</t>
  </si>
  <si>
    <t>C. Salvador Castelán Figueroa</t>
  </si>
  <si>
    <t>C. Areli Smirna Juárez Animas</t>
  </si>
  <si>
    <t>C. Edgar Sánchez Morales</t>
  </si>
  <si>
    <t>C. María Cruz Zago Orlanzino</t>
  </si>
  <si>
    <t>C. Yessika Mabel Cepeda Arellano</t>
  </si>
  <si>
    <t>C. José Fidencio Trejo del Río</t>
  </si>
  <si>
    <t>C. Jorge Luis Blancarte Morales</t>
  </si>
  <si>
    <t>C. Alejandro Villaseñor Viveros</t>
  </si>
  <si>
    <t>C Cirilo Navarro Jiménez</t>
  </si>
  <si>
    <t>C. Úlises Rivera Huerta</t>
  </si>
  <si>
    <t>C. Ángel Solana Oriol</t>
  </si>
  <si>
    <t>C. Benedicto Cortés Díaz</t>
  </si>
  <si>
    <t>C. Gilberto Gutiérrez Márquez</t>
  </si>
  <si>
    <t>C. Emmanuel Sandoval Elías</t>
  </si>
  <si>
    <t>C. Lucila Lavín Pérez</t>
  </si>
  <si>
    <t>C. Germán Elvira Rayón</t>
  </si>
  <si>
    <t>QUERETARO</t>
  </si>
  <si>
    <t>QUERÉTARO</t>
  </si>
  <si>
    <t>Dr. Marco Antonio León Hernández</t>
  </si>
  <si>
    <t>C. José Antonio Junio Aldecoa</t>
  </si>
  <si>
    <t>C. Manuel Montes Barrera</t>
  </si>
  <si>
    <t>C. Guadalupe Olvera Martínez</t>
  </si>
  <si>
    <t>C. María Elena Cerritos Morales</t>
  </si>
  <si>
    <t>C. Marta Inés Moreno González</t>
  </si>
  <si>
    <t>C. Norma Patricia García Aguilera</t>
  </si>
  <si>
    <t>C. Norma Hilda Hernández Muñoz</t>
  </si>
  <si>
    <t>C. José Alfredo Miranda Cázares</t>
  </si>
  <si>
    <t>C. Magdalena Silva Briseño</t>
  </si>
  <si>
    <t>C. Basilisa López Ramírez</t>
  </si>
  <si>
    <t>C. Eva Matilde Romero Miranda</t>
  </si>
  <si>
    <t>C. Carlos Alberto Zárate Burgos</t>
  </si>
  <si>
    <t>C. Mario Alejandro Estrada Ruiz</t>
  </si>
  <si>
    <t>C. Martín Jiménez Ramos</t>
  </si>
  <si>
    <t>C. Patricia Abuela Peza</t>
  </si>
  <si>
    <t>C. Diodoro Carrasco Altamirano</t>
  </si>
  <si>
    <t>C. María del Pilar López Rendón</t>
  </si>
  <si>
    <t>QUINTANA ROO</t>
  </si>
  <si>
    <t>Quintana Roo</t>
  </si>
  <si>
    <t>C. William Alfonso Souza Calderón</t>
  </si>
  <si>
    <t>C. Lázaro Blanco Sánchez</t>
  </si>
  <si>
    <t>C. Jorge Omar Polanco Zapata</t>
  </si>
  <si>
    <t>C. Carmen Patricia Palma Olvera</t>
  </si>
  <si>
    <t>C. Juan Carlos Poot Álvarez</t>
  </si>
  <si>
    <t>C. José Carlos Cel Moo</t>
  </si>
  <si>
    <t>C. Osban Reinhardt Gramham</t>
  </si>
  <si>
    <t>C. Pedro Israel Peña de León</t>
  </si>
  <si>
    <t>C. Juan Pedro Mercader Rodríguez</t>
  </si>
  <si>
    <t>C. Jorge Antonio González Orlayneta</t>
  </si>
  <si>
    <t>C. Lilia Irasema Ibarra</t>
  </si>
  <si>
    <t>C. Lidia Esther Suazo Martínez</t>
  </si>
  <si>
    <t>C. Fidencio Uicab Chuc</t>
  </si>
  <si>
    <t>C. José Luis Ruiz Escobia</t>
  </si>
  <si>
    <t>C. Silvia Teresa Catalán Calzada</t>
  </si>
  <si>
    <t>C. Magaly Domínguez Sánchez</t>
  </si>
  <si>
    <t>C. Martha Velásquez Catellanos</t>
  </si>
  <si>
    <t>C. Crisanto Suárez Pech</t>
  </si>
  <si>
    <t>C. Pedro Iuit Chi</t>
  </si>
  <si>
    <t>C. Joaquín González Castro</t>
  </si>
  <si>
    <t>C. Yolanda Castillo Ahumada</t>
  </si>
  <si>
    <t>C. Rusell Israel Millán Estrella</t>
  </si>
  <si>
    <t>C. Mirtha Zárate Argueta</t>
  </si>
  <si>
    <t>C. Sergio Francisco Pech Zapata</t>
  </si>
  <si>
    <t>C. Alfredo Ruiz Vargas</t>
  </si>
  <si>
    <t>C. José de Jesús Victorio Palayot</t>
  </si>
  <si>
    <t>C. Raúl Rodríguez de Ávila</t>
  </si>
  <si>
    <t>C. Eduardo Marzuca Ferreyro</t>
  </si>
  <si>
    <t>SAN LUIS POTOSI</t>
  </si>
  <si>
    <t>San Luís Potosí</t>
  </si>
  <si>
    <t xml:space="preserve">C. Pablo Gil Delgado </t>
  </si>
  <si>
    <t>C. Hector Alfonso Jonguitud Azuara</t>
  </si>
  <si>
    <t>C. Jose Alas Portillo</t>
  </si>
  <si>
    <t>C. Juan Francisco Bustos</t>
  </si>
  <si>
    <t>C. Juan Manuel Delgado</t>
  </si>
  <si>
    <t>C. Luis Bernal</t>
  </si>
  <si>
    <t>SINALOA</t>
  </si>
  <si>
    <t>Lic. Jesus Manuel Viedas Esquerra</t>
  </si>
  <si>
    <t>Del 01/01/2007 al 04/03/2007</t>
  </si>
  <si>
    <t>Ing. Ramon Sandoval Noriega</t>
  </si>
  <si>
    <t>Ing. Marco Antonio Noriega Salazar</t>
  </si>
  <si>
    <t>C. Eduardo Castro Lopez</t>
  </si>
  <si>
    <t>C. Celso Ismael Camacho Lopez</t>
  </si>
  <si>
    <t>C. Jose Ignacio Cosio Aispuro</t>
  </si>
  <si>
    <t>C. Audomaro Llamas Nuñez</t>
  </si>
  <si>
    <t>C. Cirilo Lopez Benitez</t>
  </si>
  <si>
    <t>C. Guillermo Sarabia Soto</t>
  </si>
  <si>
    <t>C. Carlos Calderon Viedas</t>
  </si>
  <si>
    <t>C. Gerardo Niebla Alvarez</t>
  </si>
  <si>
    <t>C. Arturo Mejía Valenzuela</t>
  </si>
  <si>
    <t>Del 05/03/2007 al 31/12/2007</t>
  </si>
  <si>
    <t>C. Zenón Arturo Arballo Díaz</t>
  </si>
  <si>
    <t xml:space="preserve"> C. Jesús Francisco López Higuera</t>
  </si>
  <si>
    <t>C. Jesús Eduardo Caro Tirado</t>
  </si>
  <si>
    <t>C. Mayra Guerrero Ramírez</t>
  </si>
  <si>
    <t>C. Jesús Ramón Soto Vega</t>
  </si>
  <si>
    <t>C. Francisco Javier Mendoza Martínez</t>
  </si>
  <si>
    <t>C. Celso Carranco González</t>
  </si>
  <si>
    <t>C. Miguel Luque Borbón</t>
  </si>
  <si>
    <t>C. María del Carmen Sainz Arámburo</t>
  </si>
  <si>
    <t>C. Jesús Aide Valle Peñuelas</t>
  </si>
  <si>
    <t>C. Ángel Morales Prado</t>
  </si>
  <si>
    <t>C. Rubén González Arballo</t>
  </si>
  <si>
    <t>C. José Luis Posada Barbosa</t>
  </si>
  <si>
    <t>C. Francisco Pérez Vargas</t>
  </si>
  <si>
    <t>C. Carlos Sevilla Robles</t>
  </si>
  <si>
    <t>C. Mario Hinojos Castillo</t>
  </si>
  <si>
    <t>C. Juan Ramón Arballo Gutiérrez</t>
  </si>
  <si>
    <t>C. Miguel Zamora Humarán</t>
  </si>
  <si>
    <t>C. Lamberto Rascón</t>
  </si>
  <si>
    <t>C. José Manuel Olivares Medina</t>
  </si>
  <si>
    <t>SONORA</t>
  </si>
  <si>
    <t>C. Ernesto Martín Vizcaíno</t>
  </si>
  <si>
    <t>Dr. Alfredo Valdez Ramos</t>
  </si>
  <si>
    <t>C. Ignacio Rojas Esquer</t>
  </si>
  <si>
    <t>C. Juan Ruiz Cázarez</t>
  </si>
  <si>
    <t>C. Jesús Vásquez Carvajal</t>
  </si>
  <si>
    <t>C. Alan Guevara Morales</t>
  </si>
  <si>
    <t>C. Ángel Retano López</t>
  </si>
  <si>
    <t>C. Beatriz Guadalupe Aldaco Encinas</t>
  </si>
  <si>
    <t>C. Francisca Busani</t>
  </si>
  <si>
    <t>C. Laura Gilda González Pineda</t>
  </si>
  <si>
    <t>C. Ignacio Cabrera Fernández</t>
  </si>
  <si>
    <t>C. Francisco Lugo Ch</t>
  </si>
  <si>
    <t>C. Héctor Castro Gallegos</t>
  </si>
  <si>
    <t>C. Orlando Ramonetti Appel</t>
  </si>
  <si>
    <t>C. Francisco Olimpo Bustamante Celaya</t>
  </si>
  <si>
    <t>C. Ernesto Median Valenzuela</t>
  </si>
  <si>
    <t>C. Alberto Barreda Robienson</t>
  </si>
  <si>
    <t>C. Santos Alonso Flores Figueroa</t>
  </si>
  <si>
    <t>C. Teodoro Ramírez Mena</t>
  </si>
  <si>
    <t>C. José Dolores López Murguía</t>
  </si>
  <si>
    <t>C. Oscar Camilo Valdez Murillo</t>
  </si>
  <si>
    <t>C. Juan José Plancarte Martínez</t>
  </si>
  <si>
    <t>C. Roderico Tapia Ruiz</t>
  </si>
  <si>
    <t>C. Miguel Ángel Díaz Valdéz</t>
  </si>
  <si>
    <t>TABASCO</t>
  </si>
  <si>
    <t>Tabasco</t>
  </si>
  <si>
    <t>C. Javier Santiago Vargas Ramón</t>
  </si>
  <si>
    <t>C. Antonio Sansores Sastre</t>
  </si>
  <si>
    <t>C. Enrique Gerardo Hernández Espinoza</t>
  </si>
  <si>
    <t>C. José Raymundo Silva Escalante</t>
  </si>
  <si>
    <t>C. José Alfredo Jiménez Dominguez</t>
  </si>
  <si>
    <t>C. Rabindranath Sansores Domínguez</t>
  </si>
  <si>
    <t>C. Orbelín Jiménez López</t>
  </si>
  <si>
    <t>C. Hedilberto Pérez Acosta</t>
  </si>
  <si>
    <t>C. José Salvador Córdoba Alejandro</t>
  </si>
  <si>
    <t>C. Samuel Aguilar López</t>
  </si>
  <si>
    <t>C. Irma Gómez Pérez</t>
  </si>
  <si>
    <t>C. Mario Rubicel Ross García</t>
  </si>
  <si>
    <t>C. Oscar Luis Matías Prieto</t>
  </si>
  <si>
    <t>C. Lenin Bocanegra Priego</t>
  </si>
  <si>
    <t>C. Carlos Armando Rovirosa Priego</t>
  </si>
  <si>
    <t>C. Eliseo de la Fuente Castro</t>
  </si>
  <si>
    <t>C. Eladio Sosa Palma</t>
  </si>
  <si>
    <t>C. Juan Almeida Hernández</t>
  </si>
  <si>
    <t>C. Luis Reyes Luna</t>
  </si>
  <si>
    <t>C. Eddí Oswaldo Bocanegra López</t>
  </si>
  <si>
    <t>C. Martha Patricia Bautista López</t>
  </si>
  <si>
    <t>C. Daniel Castillo</t>
  </si>
  <si>
    <t>C. Claudia del Carmen de la Cruz Hernandez</t>
  </si>
  <si>
    <t>C. Eduardo Hanssen González</t>
  </si>
  <si>
    <t>C. Neftalí Sarmiento del Ángel</t>
  </si>
  <si>
    <t>C. Abel Salazar Ramos</t>
  </si>
  <si>
    <t>C. Roberto Uribe May</t>
  </si>
  <si>
    <t>TAMAULIPAS</t>
  </si>
  <si>
    <t>C. Luis Cano Gonzalez</t>
  </si>
  <si>
    <t>C. Valentin Salazar Cantu</t>
  </si>
  <si>
    <t>C. David Sauceda Sepulveda</t>
  </si>
  <si>
    <t>C. Alfredo Ibañez Rodriguez</t>
  </si>
  <si>
    <t>TLAXCALA</t>
  </si>
  <si>
    <t>Profr. Damián Ruiz Rojas</t>
  </si>
  <si>
    <t>Lic. Zeus Mena Jiménez</t>
  </si>
  <si>
    <t>Dr. Héctor Osorno Delgado</t>
  </si>
  <si>
    <t>C. Yenisei Flores Guzmán</t>
  </si>
  <si>
    <t>C. Marcelo Acoltzi Nava</t>
  </si>
  <si>
    <t>C. Adolfo Luna Luna</t>
  </si>
  <si>
    <t>C. Germán Zelocualtecatl Garza</t>
  </si>
  <si>
    <t>C. Oscar Pérez Galicia</t>
  </si>
  <si>
    <t>C. Felipe Juárez Morales</t>
  </si>
  <si>
    <t>C. Eugenia Xilotl Román</t>
  </si>
  <si>
    <t>C. Ranulfo Bello Minor</t>
  </si>
  <si>
    <t>C. Eva Montiel López</t>
  </si>
  <si>
    <t>Lic. José Arturo Cerón Zamora</t>
  </si>
  <si>
    <t>Lic. Arturo Cuatepitzi Pichón</t>
  </si>
  <si>
    <t>C. Ranferi Vázquez López</t>
  </si>
  <si>
    <t>Lic. Patricia Huerta González</t>
  </si>
  <si>
    <t>C. Alejandro Zarate Hernández</t>
  </si>
  <si>
    <t>Lic. Miguel Romero Mendoza</t>
  </si>
  <si>
    <t>C. Modesto Tenagua Sánchez</t>
  </si>
  <si>
    <t>C. Rita Guzman Popocatl</t>
  </si>
  <si>
    <t>C. Roberto Sánchez López</t>
  </si>
  <si>
    <t>C. Ruben Corona Juarez</t>
  </si>
  <si>
    <t>C. Sara Reyes Espinoza</t>
  </si>
  <si>
    <t>VERACRUZ</t>
  </si>
  <si>
    <t>C. Alfredo Tress Jiménez</t>
  </si>
  <si>
    <t>C. José Chimal Ruíz</t>
  </si>
  <si>
    <t>C. Maria Del Carmen Tamariz Pimentel</t>
  </si>
  <si>
    <t>C. Carmen Yépez Ramírez</t>
  </si>
  <si>
    <t>C. Armando Rodal Moralez</t>
  </si>
  <si>
    <t>C. Raymundo Reynoso Limón</t>
  </si>
  <si>
    <t>C. José Luis Lagunes Domínguez</t>
  </si>
  <si>
    <t>C. Guillermo Raúl Lucía Ibarra</t>
  </si>
  <si>
    <t>C. Citalli Navarro del Rosario</t>
  </si>
  <si>
    <t>C. Mireya Toto Gutierrez</t>
  </si>
  <si>
    <t>C. José Guillermo Herrera Mendoza</t>
  </si>
  <si>
    <t>C. Antonio Domínguez Lozano</t>
  </si>
  <si>
    <t>C. Mario Hernández Bermúdez</t>
  </si>
  <si>
    <t>C. José Luis Cuevas Luna</t>
  </si>
  <si>
    <t>YUCATÁN</t>
  </si>
  <si>
    <t>C. José Eduardo Pacheco Durán</t>
  </si>
  <si>
    <t>C. José L. Sánchez Gómez</t>
  </si>
  <si>
    <t>C. Gustavo Escobar Aguayo</t>
  </si>
  <si>
    <t>C. Roberto Díaz Payán</t>
  </si>
  <si>
    <t>C. Pedro Quero Cuevas</t>
  </si>
  <si>
    <t>C. Manuel Basto Rivas</t>
  </si>
  <si>
    <t>C. Manuel Ordaz Carrillo</t>
  </si>
  <si>
    <t>C. Orlando Durán y Medina</t>
  </si>
  <si>
    <t>C. Luis Ortiz Cetina</t>
  </si>
  <si>
    <t>C. Jorge Pool Soberanis</t>
  </si>
  <si>
    <t>C. Carmen María Hernández Albertos</t>
  </si>
  <si>
    <t>C. Elmer Cauich Polanco</t>
  </si>
  <si>
    <t>C. María José Hernández Albertos</t>
  </si>
  <si>
    <t>C. Juan Ramírez Castillo</t>
  </si>
  <si>
    <t>C. Fredy Mata Polanco</t>
  </si>
  <si>
    <t>C. René Alonso Aguilar Canul</t>
  </si>
  <si>
    <t>C. María Fernanda Contreras del Moral</t>
  </si>
  <si>
    <t>C. Ileana Sosa Padilla</t>
  </si>
  <si>
    <t>C. Leticia Velásquez Álvarez</t>
  </si>
  <si>
    <t>C. Julio Alfonso Aguilar García</t>
  </si>
  <si>
    <t>C. Carmela Pool y Canul</t>
  </si>
  <si>
    <t>C. Wilbert Paredes Catzín</t>
  </si>
  <si>
    <t>ZACATECAS</t>
  </si>
  <si>
    <t>C. Octavio Monreal Martínez</t>
  </si>
  <si>
    <t>C. Martín Cervantes Gallegos</t>
  </si>
  <si>
    <t>C. Maria de la Lúz Domínguez Campos</t>
  </si>
  <si>
    <t>C. Zenaido Calderón Vidales</t>
  </si>
  <si>
    <t>M.V.Z. Juan García Estrada</t>
  </si>
  <si>
    <t>C. María Torres Torres</t>
  </si>
  <si>
    <t>C. José Correa Reveles</t>
  </si>
  <si>
    <t>C. Edmundo Ruvira Saldaña</t>
  </si>
  <si>
    <t>C. Pedro Luis Bautista Rodríguez</t>
  </si>
  <si>
    <t>C. José Manuel Maciel Esparza</t>
  </si>
  <si>
    <t>C. José Alfaro Cruz</t>
  </si>
  <si>
    <t>Solo se le remuneró por honorarios profesionales y este se realizó de manera mensual</t>
  </si>
  <si>
    <t xml:space="preserve">REFERENCIAS:  </t>
  </si>
  <si>
    <r>
      <t>A)</t>
    </r>
    <r>
      <rPr>
        <sz val="10"/>
        <rFont val="Arial"/>
        <family val="2"/>
      </rPr>
      <t xml:space="preserve"> Aclarados y sin remuneración alguna</t>
    </r>
  </si>
  <si>
    <r>
      <t>B)</t>
    </r>
    <r>
      <rPr>
        <sz val="10"/>
        <rFont val="Arial"/>
        <family val="2"/>
      </rPr>
      <t xml:space="preserve"> Sin aclaración alguna</t>
    </r>
  </si>
  <si>
    <r>
      <t>C)</t>
    </r>
    <r>
      <rPr>
        <sz val="10"/>
        <rFont val="Arial"/>
        <family val="2"/>
      </rPr>
      <t xml:space="preserve"> Aclarados y sin soporte documental</t>
    </r>
  </si>
  <si>
    <t>UNIDAD DE FISCALIZACIÓN DE LOS RECURSOS DE LOS PARTIDOS POLÍTICOS</t>
  </si>
  <si>
    <t>INFORME ANUAL 2007</t>
  </si>
  <si>
    <t>RELACIÓN DE REMUNERACIONES EFECTUADAS A DIRIGENTES A NIVEL NACIONAL 2007</t>
  </si>
  <si>
    <t>ANEXO 5</t>
  </si>
  <si>
    <t>COMITÉ</t>
  </si>
  <si>
    <t>N O M B R E</t>
  </si>
  <si>
    <t>CARGO</t>
  </si>
  <si>
    <t>CONTESTACION</t>
  </si>
  <si>
    <t xml:space="preserve">REFERENCIA </t>
  </si>
  <si>
    <t>Comité Ejecutivo Nacional</t>
  </si>
  <si>
    <t>C. Antonio Rosado García</t>
  </si>
  <si>
    <t>Consejero Nacional</t>
  </si>
  <si>
    <t>Se anexa Integración con su respectiva documentación soporte y su respectiva Póliza de Reclasificación.</t>
  </si>
  <si>
    <t>2, 4</t>
  </si>
  <si>
    <t xml:space="preserve">C. Bertha Alicia Cardona </t>
  </si>
  <si>
    <t>Se entrego reclasificación y documentación en original en el oficio no. CEN/TESO/037/2008</t>
  </si>
  <si>
    <t>C. Citlalli Navarro del Rosario</t>
  </si>
  <si>
    <t>Durante el ejercicio 2007, No percibió remuneración alguna y/o gastos de Representación, por tal motivo no se presenta información</t>
  </si>
  <si>
    <t>C. Conrado Díaz Rodríguez</t>
  </si>
  <si>
    <t>C. Georgina Rodríguez González</t>
  </si>
  <si>
    <t>Prof. Gilberto Galvez López</t>
  </si>
  <si>
    <t>Lic. Héctor Iturbe Flores</t>
  </si>
  <si>
    <t>C. Jaime Cevallos Osorio</t>
  </si>
  <si>
    <t>Dip. Jesús González Schmall</t>
  </si>
  <si>
    <t>Lic. José Juan Espinosa Torres</t>
  </si>
  <si>
    <t>Coordinador Nacional de Convergencia de Jovenes</t>
  </si>
  <si>
    <t>Lic. Juan Miguel Castro Rendón</t>
  </si>
  <si>
    <t>Ing. Juan Moreno Hernández</t>
  </si>
  <si>
    <t>Lic. Luis Maldonado Venegas</t>
  </si>
  <si>
    <t>Presidente</t>
  </si>
  <si>
    <t>Lic. Maria del Carmen Salvatori Bronca</t>
  </si>
  <si>
    <t>Coordinadora Nacional de Convergencia Mujeres</t>
  </si>
  <si>
    <t>C. Oscar Bernachi Dominguez</t>
  </si>
  <si>
    <t>Miembro</t>
  </si>
  <si>
    <t>Lic. Pedro Aguirre Ramirez</t>
  </si>
  <si>
    <t>Coordinador de la Comision Nacional de Ideologia</t>
  </si>
  <si>
    <t>Lic. Pedro Jimenez León</t>
  </si>
  <si>
    <t>Secretario de Organización y Accion Politica</t>
  </si>
  <si>
    <t>Lic. Rafael Garate Anguiano</t>
  </si>
  <si>
    <t>C. Silvia Godinez Martínez</t>
  </si>
  <si>
    <t>Secretaria de Acuerdos</t>
  </si>
  <si>
    <t>Lic. Vania Roxana Ávila García</t>
  </si>
  <si>
    <t>Consejera Nacional</t>
  </si>
  <si>
    <t>C. Victor Hugo Gutiérrez Yañez</t>
  </si>
  <si>
    <t>Aguascalientes</t>
  </si>
  <si>
    <t>C. Liliana Romo Validez</t>
  </si>
  <si>
    <t>C. Liliana Ulloa Aguilera</t>
  </si>
  <si>
    <t>Secretaria General</t>
  </si>
  <si>
    <t>Baja California Sur</t>
  </si>
  <si>
    <t>C. Arturo Torres Ledesma</t>
  </si>
  <si>
    <t>C.Aurelio Haro Villelas</t>
  </si>
  <si>
    <t>C. Carlos César Barrón Pinto</t>
  </si>
  <si>
    <t>C.Cirilo Romero Zumaya</t>
  </si>
  <si>
    <t>Secretario General</t>
  </si>
  <si>
    <t>C. Enrique Santana Olalde</t>
  </si>
  <si>
    <t>C. Erika Maria Rodríguez Espinoza</t>
  </si>
  <si>
    <t>C. Felipe Zepeda Gonzalez</t>
  </si>
  <si>
    <t>Secretario de Acuerdos</t>
  </si>
  <si>
    <t>C. Héctor Amezquita Nevarez</t>
  </si>
  <si>
    <t>C. Jorge Olivares Urzua</t>
  </si>
  <si>
    <t>C. José Alberto Álvarez Espinosa</t>
  </si>
  <si>
    <t>C. Juan Carlos Valdéz González</t>
  </si>
  <si>
    <t>C. Juan Lorenzo Valenzuela Sandoval</t>
  </si>
  <si>
    <t>C. Juana Santa Higuera Lucero</t>
  </si>
  <si>
    <t>C. Luis Alberto Cuadras Romero</t>
  </si>
  <si>
    <t>C. Manuel Lopez Camacho</t>
  </si>
  <si>
    <t>C. Maria Magdalena Cardenas Arellano</t>
  </si>
  <si>
    <t>C. Martha Nilda Moreno Armenta</t>
  </si>
  <si>
    <t>C. Norma Mireya Romero Cinco</t>
  </si>
  <si>
    <t>C. Octavio Resendiz Cornejo</t>
  </si>
  <si>
    <t>C. Pablo Sergio Barrón Pinto</t>
  </si>
  <si>
    <t>C: Patricia Guillermina Cortés Moreno</t>
  </si>
  <si>
    <t>C. Patricia Pimentel Castro</t>
  </si>
  <si>
    <t>C. Ramón Rodríguez Rodríguez</t>
  </si>
  <si>
    <t>C. Ruth Delia Rosas Canett</t>
  </si>
  <si>
    <t>C. Sandra Hernández Hernández</t>
  </si>
  <si>
    <t>C. Soila Rosa Amador Cervera</t>
  </si>
  <si>
    <t>Campeche</t>
  </si>
  <si>
    <t>C: Angelita López Paat</t>
  </si>
  <si>
    <t>Chiapas</t>
  </si>
  <si>
    <t>C: Olga Violeta López Anzuelo</t>
  </si>
  <si>
    <t>Distrito Federal</t>
  </si>
  <si>
    <t>C. Alberto Pinto Ramírez</t>
  </si>
  <si>
    <t>C. Ana Mondragón Uicab</t>
  </si>
  <si>
    <t>C. Claudia Susseth Arcos Salvatori</t>
  </si>
  <si>
    <t>Se anexa la integración con soporte en original, así como reclasificación pd-12008 y contratos de honorarios profesionales.</t>
  </si>
  <si>
    <t>C. David Langrave Castillo</t>
  </si>
  <si>
    <t>Se anexa la integración con soporte en original, así como reclasificación pd 12008 y contratos de honorarios profesionales.</t>
  </si>
  <si>
    <t>C. Edgar Uriel Alanis Pueblita</t>
  </si>
  <si>
    <t>C. Eduardo Norberto Bustos Najera</t>
  </si>
  <si>
    <t>C. Fernando Aureliano Hernández Palacios Mirón</t>
  </si>
  <si>
    <t xml:space="preserve">C. Fernando Saucedo Ávalos </t>
  </si>
  <si>
    <t>C. Germán Lizarraga Rivera</t>
  </si>
  <si>
    <t>C. Gonzalo Pineda Peniche García</t>
  </si>
  <si>
    <t>C. Guillermo Elias Cardenas González</t>
  </si>
  <si>
    <t>C. Guillermo Orozco Loreto</t>
  </si>
  <si>
    <t>C. Heriberto Ricardo Jara Castro</t>
  </si>
  <si>
    <t>C. Hugo René Sánchez Morales</t>
  </si>
  <si>
    <t>C. Jorge Alejandro Sánchez Antillón</t>
  </si>
  <si>
    <t>C. Jorge Alfonso Mange Aguilar</t>
  </si>
  <si>
    <t>C. Jorge Julián Martínez Padilla</t>
  </si>
  <si>
    <t>C. Jorge Ovando Reyes</t>
  </si>
  <si>
    <t>C. José de Jesús Sánchez Rivero</t>
  </si>
  <si>
    <t>C. Juan Antonio Paredes Maldonado</t>
  </si>
  <si>
    <t>C. Lorenzo Mario Báez Lara</t>
  </si>
  <si>
    <t>C. Luis Gerardo Espejo</t>
  </si>
  <si>
    <t>C. Manuel Antonio Álvarez</t>
  </si>
  <si>
    <t>C. Manuel de Jesús López Cordero</t>
  </si>
  <si>
    <t>C. Manuel Rojas Castillo</t>
  </si>
  <si>
    <t>C. Mariana Flores López</t>
  </si>
  <si>
    <t>Se anexa la integración con soporte en original, así como reclasificación pd 12008   y contratos de honorarios profesionales.</t>
  </si>
  <si>
    <t>C. Mario Alberto Domínguez Chávez</t>
  </si>
  <si>
    <t xml:space="preserve">C. Mario David Langrave Castillo </t>
  </si>
  <si>
    <t>C. Mauro Morales Sánchez</t>
  </si>
  <si>
    <t>C. Miguel Muñóz Munguía</t>
  </si>
  <si>
    <t>C. Nayeli Martínez Vázquez</t>
  </si>
  <si>
    <t>C. Nicolás Hernández Crispin</t>
  </si>
  <si>
    <t>C. Oscar Moguel Bellado</t>
  </si>
  <si>
    <t>Se anexa la integración soporte en original, así como reclasificación PD-12008 y contratos de honorarios profesionales</t>
  </si>
  <si>
    <t>C. Oscar Octavio Moguel Ballado</t>
  </si>
  <si>
    <t>C. Pablo Hernández Rojas</t>
  </si>
  <si>
    <t>C. Pablo Muñóz Ferrer</t>
  </si>
  <si>
    <t>C. Rafael Heriberto Farfan Nuñez</t>
  </si>
  <si>
    <t>C. Rafael Lule Heredia</t>
  </si>
  <si>
    <t>C. Raúl José Cruz Gutiérrez</t>
  </si>
  <si>
    <t>C. Raúl Sánchez García</t>
  </si>
  <si>
    <t>C. Rigoberto Gabino García Campo</t>
  </si>
  <si>
    <t>C. Roberto Antonio del Valle Martínez</t>
  </si>
  <si>
    <t xml:space="preserve">C. Roberto Velasco Álvarez </t>
  </si>
  <si>
    <t>C. Rogelio Alfredo Landin Filio</t>
  </si>
  <si>
    <t>C. Yuri Casasa Salazar</t>
  </si>
  <si>
    <t>Durango</t>
  </si>
  <si>
    <t>C. Celina Rojas Sánchez</t>
  </si>
  <si>
    <t>Consejero</t>
  </si>
  <si>
    <t>Guanajuato</t>
  </si>
  <si>
    <t>Mtra. Estela Magaña Baez</t>
  </si>
  <si>
    <t>Guerrero</t>
  </si>
  <si>
    <t>C. Alberto Zuñiga Escamilla</t>
  </si>
  <si>
    <t>C. Anituy Rebolledo Ayerdi</t>
  </si>
  <si>
    <t>Se anexa la integración con soporte en original, así como reclasificación pd-12019 y contratos de honorarios profesionales, los periodos faltantes se pagaron con recurso estatal. No recibió ninguna remuneración por concepto de aguinaldo y/o gratificación.</t>
  </si>
  <si>
    <t>C. Antonio Sayago Ríos</t>
  </si>
  <si>
    <t>C. Armando Rogelio Tapia Moreno</t>
  </si>
  <si>
    <t>C. Concepción Taquillo Pérez</t>
  </si>
  <si>
    <t>Lic. Efraín Ramos Ramírez</t>
  </si>
  <si>
    <t>C. Estanislada Mendoza Ramírez</t>
  </si>
  <si>
    <t>C. Evaristo Hernández Romero</t>
  </si>
  <si>
    <t>C. Felicitas Muñíz Gómez</t>
  </si>
  <si>
    <t>C. Jaime Vivar Martínez</t>
  </si>
  <si>
    <t>C. Jesús Tapia Iturbide</t>
  </si>
  <si>
    <t>C. Joel de la Cruz Habana</t>
  </si>
  <si>
    <t>C. José Gilberto Cueva González</t>
  </si>
  <si>
    <t>C.P. Juan Jesús Torres Aburto</t>
  </si>
  <si>
    <t>C. Juan María Larequi Radilla</t>
  </si>
  <si>
    <t>C. Lilia Maldonado Ramírez</t>
  </si>
  <si>
    <t>C. Margarita Bautista de Jesús</t>
  </si>
  <si>
    <t>C. María del Rosario Miranda Ramírez</t>
  </si>
  <si>
    <t>C. Mario Ramos del Carmen</t>
  </si>
  <si>
    <t>C. Merced Baldovino Diego</t>
  </si>
  <si>
    <t>C. Nayeli Gasparillo Martínez</t>
  </si>
  <si>
    <t>C. Octavio Augusto Olea Apatiga</t>
  </si>
  <si>
    <t>C. Patricio Abarca Martínez</t>
  </si>
  <si>
    <t xml:space="preserve">C. Rossana Agraz Ulloa </t>
  </si>
  <si>
    <t>C. Victorino Pantoja Vargas</t>
  </si>
  <si>
    <t>C. Yuri Mendoza Montiel</t>
  </si>
  <si>
    <t>Michoacan</t>
  </si>
  <si>
    <t>C. Alejandro Validez Bravo</t>
  </si>
  <si>
    <t>C. Ana Patricia Barriga Flores</t>
  </si>
  <si>
    <t>C. Anibal Rafael Guerra Calderón</t>
  </si>
  <si>
    <t>C. Antonio Rodríguez Garay</t>
  </si>
  <si>
    <t>C. Carlos Franco Carriedo</t>
  </si>
  <si>
    <t>C. Cuauhtemoc Gazca Loeza</t>
  </si>
  <si>
    <t>C. David Guijosa Ramírez</t>
  </si>
  <si>
    <t>Se anexa la integración con soporte en original, así como reclasificación pd-12009 y contratos de honorarios profesionales.</t>
  </si>
  <si>
    <t>C. Eliseo Villagomes Estrada</t>
  </si>
  <si>
    <t>C. Enrique Sánchez Velasco</t>
  </si>
  <si>
    <t>Secretario</t>
  </si>
  <si>
    <t>C. Fernando César Labastida</t>
  </si>
  <si>
    <t>C. Gabriel Cornejo Chávez</t>
  </si>
  <si>
    <t>C. Gabriel García Fraga</t>
  </si>
  <si>
    <t>Vocal</t>
  </si>
  <si>
    <t>C. Georgina Carvajal Vázquez</t>
  </si>
  <si>
    <t>C. Herminio Rebollo Miranda</t>
  </si>
  <si>
    <t>C. Hugo Moreno Velázquez</t>
  </si>
  <si>
    <t>C. Jeus Perez Patiño</t>
  </si>
  <si>
    <t>C. Jesus Salas Saenz</t>
  </si>
  <si>
    <t>C. Jose Amparo Herrera</t>
  </si>
  <si>
    <t>C. Jose Antonio Alcauter Guzman</t>
  </si>
  <si>
    <t>C. Jose Carlos Aviles Becerril</t>
  </si>
  <si>
    <t>C. Jose Eulalio Mondragon Sanchez</t>
  </si>
  <si>
    <t>C. Juan Manuel Garcia Zamora</t>
  </si>
  <si>
    <t>C. Juan Manuel Vieyra Villalpando</t>
  </si>
  <si>
    <t>C. Luis Manuel Diaz Ramirez</t>
  </si>
  <si>
    <t>C. Martin Molinero Saldivar</t>
  </si>
  <si>
    <t>C. Pablo Soria Maya</t>
  </si>
  <si>
    <t>C. Ramon Avalos Guzman</t>
  </si>
  <si>
    <t>C. Ramon Flores</t>
  </si>
  <si>
    <t>C. Ramon Vergara Montoya</t>
  </si>
  <si>
    <t>C. Ruben Arguello Juarez</t>
  </si>
  <si>
    <t>C. Saul Cazares Villaseñor</t>
  </si>
  <si>
    <t>C. Sergio Torres Canchola</t>
  </si>
  <si>
    <t>C. Susano Magaña Ortiz</t>
  </si>
  <si>
    <t>Nayarit</t>
  </si>
  <si>
    <t>C. Gilberto Miramontes Correa</t>
  </si>
  <si>
    <t>Oaxaca</t>
  </si>
  <si>
    <t>C. Alberto Esteva Salinas</t>
  </si>
  <si>
    <t>C. Alfonzo Rios Giron</t>
  </si>
  <si>
    <t>C. Alfredo Servin Olea</t>
  </si>
  <si>
    <t>C. Andres Van Vollegoven</t>
  </si>
  <si>
    <t>C. Angel Benjamin Robles Montoya</t>
  </si>
  <si>
    <t>C. Cesar Rojas Bazan</t>
  </si>
  <si>
    <t>C. Conrado Hernandez Nolasco</t>
  </si>
  <si>
    <t>C. Damarco Jimenez Avendaño</t>
  </si>
  <si>
    <t>C. Eleazar Carrasco Benitez</t>
  </si>
  <si>
    <t>C. Eliseo Reyna Altamirano</t>
  </si>
  <si>
    <t>C. Elsa Soledad Martinez Iturribarria</t>
  </si>
  <si>
    <t>C. Fausto Pineda Pelayo</t>
  </si>
  <si>
    <t>Se anexa la integración con soporte en original, así como reclasificación  PD-12012 y contratos de honorarios profesionales.</t>
  </si>
  <si>
    <t>C. Geovany Vazquez Sagredo</t>
  </si>
  <si>
    <t>C. Gustavo Manica Zucoloto</t>
  </si>
  <si>
    <t>C. Jaime Espinoza Cruz</t>
  </si>
  <si>
    <t>C. Jaqueline Escamilla Villanueva</t>
  </si>
  <si>
    <t>C. Julio Ricardo Gonzalez Ramirez</t>
  </si>
  <si>
    <t>Se anexa la integración con soporte en original, así como reclasificación pd-12012 y contratos de honorarios profesionales.</t>
  </si>
  <si>
    <t>C. Leticia Sachiko Guillen Noguchi</t>
  </si>
  <si>
    <t>C. Manuel Hernandez Oliva</t>
  </si>
  <si>
    <t>C. Margarita Garcia Garcia</t>
  </si>
  <si>
    <t>C. Mario Arturo Mendoza Flores</t>
  </si>
  <si>
    <t>C. Osvaldo Garcia Criollo</t>
  </si>
  <si>
    <t>C. Rolando Cruz Magaña</t>
  </si>
  <si>
    <t>C. Santiago Aguilar Sanchez</t>
  </si>
  <si>
    <t>C. Victor Hugo Alejo Torres</t>
  </si>
  <si>
    <t>C. Virgilio Lopez Lucas</t>
  </si>
  <si>
    <t>Sinaloa</t>
  </si>
  <si>
    <t>C. Adolfo Vizcarra Salazar</t>
  </si>
  <si>
    <t>C. Angel Morales Prado</t>
  </si>
  <si>
    <t>C. Arturo Mejia Valenzuela</t>
  </si>
  <si>
    <t>C.Carlos Sevilla Robles</t>
  </si>
  <si>
    <t>C. Celso Carranco Gonzalez</t>
  </si>
  <si>
    <t>C. Francisco Javier Mendoza Martinez</t>
  </si>
  <si>
    <t>C. Francisco Perez Vargas</t>
  </si>
  <si>
    <t>C. Jesus Aide Valle Peñuelas</t>
  </si>
  <si>
    <t>C. Jesus Eduardo Caro Tirado</t>
  </si>
  <si>
    <t>C. Jesus Francisco Lopez Higuera</t>
  </si>
  <si>
    <t>C. Jeus Ramon Soto Vega</t>
  </si>
  <si>
    <t>C. Jorge Camara Argaez</t>
  </si>
  <si>
    <t>Se anexa la integración con soporte en original, así como reclasificación pd-12018 y contratos de honorarios profesionales. Durante el ejercicio 2007 no recibió ninguna remuneración por concepto de aguinaldo y/o gratificación.</t>
  </si>
  <si>
    <t>C. Jose Maria Olivares Medina</t>
  </si>
  <si>
    <t>C. Juan Ramon Arballo Gutierrez</t>
  </si>
  <si>
    <t xml:space="preserve">C. Lamberto Rascon </t>
  </si>
  <si>
    <t>C. Lino Gavilanes Osuna</t>
  </si>
  <si>
    <t>C. Maria del Carmen Sainz Aramburo</t>
  </si>
  <si>
    <t xml:space="preserve">C. Mario Hinojos Castillo </t>
  </si>
  <si>
    <t>C. Mayra Guerrero Ramirez</t>
  </si>
  <si>
    <t>C. Miguel Luque Borbon</t>
  </si>
  <si>
    <t xml:space="preserve">C. Miguel Zamora Humaran </t>
  </si>
  <si>
    <t>C. Rafael Garibaldi Caro</t>
  </si>
  <si>
    <t>C. Remigio Nava Gavilanes</t>
  </si>
  <si>
    <t>C. Ruben Gonzalez Arballo</t>
  </si>
  <si>
    <t>C. Sergio Rochin Trujillo</t>
  </si>
  <si>
    <t>C. Zenon Arturo Arballo Diaz</t>
  </si>
  <si>
    <t>Sonora</t>
  </si>
  <si>
    <t>C. Ignacio Cabrera Fernandez</t>
  </si>
  <si>
    <t>Tamaulipas</t>
  </si>
  <si>
    <t>C. Gabriel Ricardo Conde Sanchez</t>
  </si>
  <si>
    <t>Se anexa la integración con soporte en original, así como reclasificación pd-12021 y contratos de honorarios profesionales. Cabe mencionar que solo recibió un pago en el periodo por apoyo a la realización de eventos del partido.</t>
  </si>
  <si>
    <t>Veracruz</t>
  </si>
  <si>
    <t>C. Alfredo Carretero Tejeda</t>
  </si>
  <si>
    <t>Se anexa la integración con soporte en original, así como reclasificación pd-12019 y contratos de honorarios profesionales, los periodos faltantes fueron pagados con recurso estatal.</t>
  </si>
  <si>
    <t>C. Antonio Dominguez Lozano</t>
  </si>
  <si>
    <t>C. Armando Aiza Debernardi</t>
  </si>
  <si>
    <t>C. Armando Rodal Morales</t>
  </si>
  <si>
    <t>C. Arturo Cazares Lara</t>
  </si>
  <si>
    <t>Se anexa la integración con soporte en original, así como reclasificación pd-12020 y contratos de honorarios profesionales los periodos faltantes fueron pagados con recurso estatal.</t>
  </si>
  <si>
    <t>C. Diego David Florescano Perez</t>
  </si>
  <si>
    <t>Se anexa la integración con soporte en original, así como reclasificación pd-12021 y contratos de honorarios profesionales, los periodos faltantes fueron pagados con recurso estatal.</t>
  </si>
  <si>
    <t xml:space="preserve">C. Francisco Guevara Gomez </t>
  </si>
  <si>
    <t>Se anexa la integración con soporte en original, así como reclasificación pd-12022 y contratos de honorarios profesionales</t>
  </si>
  <si>
    <t>C. Gilberto Constituyente Salazar Ceballos</t>
  </si>
  <si>
    <t>Se anexa la integración con soporte en original, así como reclasificación pd-12023 y contratos de honorarios profesionales, los periodos faltantes fueron pagados con recurso estatal</t>
  </si>
  <si>
    <t>C: Guillermo Raul Lucia Ibarra</t>
  </si>
  <si>
    <t>C. Isabel Garrido Amieva</t>
  </si>
  <si>
    <t>C. Jorge Marin Barragan</t>
  </si>
  <si>
    <t>Se anexa la integración con soporte en original, así como reclasificación pd-12024 y contratos de honorarios profesionales, los periodos faltantes fueron pagados con recurso estatal.</t>
  </si>
  <si>
    <t>C. Jose Chimal Ruiz</t>
  </si>
  <si>
    <t>C. Jose Luis Cuevas Luna</t>
  </si>
  <si>
    <t>C. Jose Luis Lagunes Dominguez</t>
  </si>
  <si>
    <t>C. Juan Fernando Perdomo Bueno</t>
  </si>
  <si>
    <t>C. Magdalena Basañez Ebergengy</t>
  </si>
  <si>
    <t>C. Maria del Carmen Tamariz Pimentel</t>
  </si>
  <si>
    <t>C. Mario Hernandez Bermudez</t>
  </si>
  <si>
    <t>C. Raymundo Reynoso Limon</t>
  </si>
  <si>
    <t>C. Roque Viveros Diaz</t>
  </si>
  <si>
    <t>Se anexa la integración con soporte en original, así como reclasificación pd-12025 y contratos de honorarios profesionales, los periodos faltantes fueron pagados con recurso estatal.</t>
  </si>
  <si>
    <t>C. Yolanda Serrano Vela</t>
  </si>
  <si>
    <t>Referencias:</t>
  </si>
  <si>
    <r>
      <t>1</t>
    </r>
    <r>
      <rPr>
        <sz val="12"/>
        <color indexed="8"/>
        <rFont val="Calibri"/>
        <family val="2"/>
      </rPr>
      <t xml:space="preserve"> = Se presentó integración y documentación soporte de las remuneraciones efectuadas (35)</t>
    </r>
  </si>
  <si>
    <r>
      <t>2</t>
    </r>
    <r>
      <rPr>
        <sz val="12"/>
        <color indexed="8"/>
        <rFont val="Calibri"/>
        <family val="2"/>
      </rPr>
      <t xml:space="preserve"> = No tuvieron remuneración alguna (192)</t>
    </r>
  </si>
  <si>
    <r>
      <t>3</t>
    </r>
    <r>
      <rPr>
        <sz val="12"/>
        <color indexed="8"/>
        <rFont val="Calibri"/>
        <family val="2"/>
      </rPr>
      <t xml:space="preserve"> = Se les remuneró con recurso estatal (7)</t>
    </r>
  </si>
  <si>
    <r>
      <t>4</t>
    </r>
    <r>
      <rPr>
        <sz val="12"/>
        <color indexed="8"/>
        <rFont val="Calibri"/>
        <family val="2"/>
      </rPr>
      <t xml:space="preserve"> = El partido señala que presentó la integración de las remuneraciones, no obstante no se localizó la documentación (1)</t>
    </r>
  </si>
  <si>
    <t>REVISIÓN INFORME ANUAL 2007</t>
  </si>
  <si>
    <t>RELACIÓN DE REMUNERACIONES EFECTUADAS A DIRIGENTES A NIVEL NACIONAL</t>
  </si>
  <si>
    <t>ANEXO 3</t>
  </si>
  <si>
    <t>No</t>
  </si>
  <si>
    <t>NOMBRE</t>
  </si>
  <si>
    <t xml:space="preserve">ENERO </t>
  </si>
  <si>
    <t xml:space="preserve"> FEBRERO </t>
  </si>
  <si>
    <t xml:space="preserve"> MARZO </t>
  </si>
  <si>
    <t xml:space="preserve"> ABRIL </t>
  </si>
  <si>
    <t xml:space="preserve"> MAYO </t>
  </si>
  <si>
    <t xml:space="preserve"> JUNIO </t>
  </si>
  <si>
    <t xml:space="preserve"> JULIO </t>
  </si>
  <si>
    <t xml:space="preserve"> AGOSTO </t>
  </si>
  <si>
    <t>SEPTIEMBRE</t>
  </si>
  <si>
    <t xml:space="preserve"> OCTUBRE </t>
  </si>
  <si>
    <t xml:space="preserve">NOVIEMBRE </t>
  </si>
  <si>
    <t xml:space="preserve">DICIEMBRE </t>
  </si>
  <si>
    <t>OBSERVACIONES</t>
  </si>
  <si>
    <t>QUINCENA</t>
  </si>
  <si>
    <t>1er.</t>
  </si>
  <si>
    <t>2a.</t>
  </si>
  <si>
    <t>CEN</t>
  </si>
  <si>
    <t>Abel Alcántara Hidalgo</t>
  </si>
  <si>
    <t>Militante Destacado</t>
  </si>
  <si>
    <t>x</t>
  </si>
  <si>
    <t>Procobisa, S.a. de C.v.</t>
  </si>
  <si>
    <t>Adán Pérez Utrera</t>
  </si>
  <si>
    <t>Alfredo de la Rosa Chávez</t>
  </si>
  <si>
    <t xml:space="preserve">Consejero Nacional </t>
  </si>
  <si>
    <t>Ángel Roberto Ceballos Campos</t>
  </si>
  <si>
    <t>Bertha Alicia Cardona</t>
  </si>
  <si>
    <t>Coordinadora Nacional de Promoción Cultural</t>
  </si>
  <si>
    <t>Carolina O'Farril Tapia</t>
  </si>
  <si>
    <t>Vicepresidenta de la Circunscripción Electoral Cuatro</t>
  </si>
  <si>
    <t>Claudia Leticia Fernández Velasco</t>
  </si>
  <si>
    <t>Consejero Nacional y Miembro</t>
  </si>
  <si>
    <t>Cynthia Claudia Becerra Bravo</t>
  </si>
  <si>
    <t>Ernesto Canto Gudiño</t>
  </si>
  <si>
    <t>Estela Vanessa Marín Casillas</t>
  </si>
  <si>
    <t>Dejo de laborar a partir del 16 de agosto. Presenta comvenio laboral.</t>
  </si>
  <si>
    <t>Fernando Pineda Menez</t>
  </si>
  <si>
    <t>En el periodo no recibió remuneración alguna.</t>
  </si>
  <si>
    <t>Francisco de Borja Delgado Hernández</t>
  </si>
  <si>
    <t>Gilberto Galvez López</t>
  </si>
  <si>
    <t>Gonzalo Cedillo Valdés</t>
  </si>
  <si>
    <t>Guadalupe Rebeca Rubio Loyola</t>
  </si>
  <si>
    <t>Hugo Mauricio Calderón Arriaga</t>
  </si>
  <si>
    <t>Hugo René Sánchez Morales</t>
  </si>
  <si>
    <t>Vicepresidente de la Circunscripción Electoral Cinco</t>
  </si>
  <si>
    <t>Jorge Benito Cruz Bermúdez</t>
  </si>
  <si>
    <t>José Francisco Melo Torres</t>
  </si>
  <si>
    <t>Solo se le retribuyó por Rpap.</t>
  </si>
  <si>
    <t>José Ramón Verganza Escorza</t>
  </si>
  <si>
    <t>Juan Armando Ruíz Hernández</t>
  </si>
  <si>
    <t>Consejero Nacional  y Coordinador de la Comisión Nacional de Personas con Discapacidades</t>
  </si>
  <si>
    <t>Juan Miguel Castro Rendón</t>
  </si>
  <si>
    <t>Representante Suplente de Convergencia ante el I.F. E.</t>
  </si>
  <si>
    <t>Luis Gutiérrez Rodríguez</t>
  </si>
  <si>
    <t>Vicepresidente de Comunicación y Medios</t>
  </si>
  <si>
    <t>No recibió ningun tipo de remuneración del 1o. De Ene. Al 15 de Jul. Ingreso al sistema de outsorsing a partir del 16 de Jul.</t>
  </si>
  <si>
    <t>Luis Maldonado Venegas</t>
  </si>
  <si>
    <t>Vicepresidente de Estrategia y Desarrollo Político</t>
  </si>
  <si>
    <t>Manuel Bernardo Carbonell Ortega</t>
  </si>
  <si>
    <t>Coordinador de Asuntos Internacionales</t>
  </si>
  <si>
    <t>Marco Antonio León Hernández</t>
  </si>
  <si>
    <t>Vicepresidente de la Circunscripción Electoral Dos</t>
  </si>
  <si>
    <t>María del Lucero Bandala Cruz</t>
  </si>
  <si>
    <t>Mario Alberto Domínguez Chávez</t>
  </si>
  <si>
    <t>Coordinador del Centro de Información y  Documentación</t>
  </si>
  <si>
    <t>Mario Alberto Zubieta López</t>
  </si>
  <si>
    <t>Consejero Nacional y  Miembro</t>
  </si>
  <si>
    <t>Miguel Villalvazo Salazar</t>
  </si>
  <si>
    <t>Nelly del Carmen Vargas Pérez</t>
  </si>
  <si>
    <t>Oscar Bernache Domínguez</t>
  </si>
  <si>
    <t>Paulino Gerardo Tapia Latisnere</t>
  </si>
  <si>
    <t>Procobisa, s.A. de C.V. Contrato del 01 de Feb. Al 15 de Abr.</t>
  </si>
  <si>
    <t>Pedro Jiménez León</t>
  </si>
  <si>
    <t>René de Jesús Cervera Galán</t>
  </si>
  <si>
    <t>Consejero Nacional  y Coordinador de la  Comision Nacional Editorial</t>
  </si>
  <si>
    <t>Roberto Angeles Lemus</t>
  </si>
  <si>
    <t>Sostenes Mario Ramirez Breton</t>
  </si>
  <si>
    <t>Consejero  Nacional, Militante  Destacado  y Miembro</t>
  </si>
  <si>
    <t>Vania Roxana Avila García</t>
  </si>
  <si>
    <t>Presidenta de la Fundación para la Socialdemocracia de las Américas, A.C.</t>
  </si>
  <si>
    <t>Zuleyma Huidobro González</t>
  </si>
  <si>
    <t>Secretaria</t>
  </si>
  <si>
    <t xml:space="preserve">CEN </t>
  </si>
  <si>
    <t>Alejandro Chanona Burguete</t>
  </si>
  <si>
    <t>Consejero Nacional y Secretario General</t>
  </si>
  <si>
    <t>Durante el ejercicio 2007 no recibió retribución alguna.</t>
  </si>
  <si>
    <t>Cirilo Romero Zumaya</t>
  </si>
  <si>
    <t>P</t>
  </si>
  <si>
    <t>Solicito permiso sin gose de sueldo por los periodos del 16 al 31 de Ene. Del 16 al 29 de Feb.y del 1o. Al 31 de Oct.  no recibió gratificación anual.</t>
  </si>
  <si>
    <t>Chihuahua</t>
  </si>
  <si>
    <t>Jorge Orona Tello</t>
  </si>
  <si>
    <t>No recibió aguinaldo y/o gratificación anual.</t>
  </si>
  <si>
    <t>Coahuila</t>
  </si>
  <si>
    <t>Jaime Valdivia Vázquez</t>
  </si>
  <si>
    <t>Oscar Mauro Ramírez Ayala</t>
  </si>
  <si>
    <t>Durante el periodo recibió honorarios asimilados del 1ro de Julio al 31 de Diciembre, el pago del mes de Abril se hizo como apoyo por la realizacion de un evento para el partido.  De Enero a Marzo y de Mayo a Junio recibió repap. (Nota coahuila no reporto</t>
  </si>
  <si>
    <t>Colima</t>
  </si>
  <si>
    <t>Francisco Jesús Parra García</t>
  </si>
  <si>
    <t>Francisco José Morett Martínez</t>
  </si>
  <si>
    <t>Distrito  Federal</t>
  </si>
  <si>
    <t>Monica Torres Amarillas</t>
  </si>
  <si>
    <t xml:space="preserve">Consejero </t>
  </si>
  <si>
    <t>No hizo aclaración de los periodos marcados con x.No recibió aguinaldo y/o gratificación anual.</t>
  </si>
  <si>
    <t>Claudia Susseth Arcos Salvatori</t>
  </si>
  <si>
    <t>Se Anexa la integracion con Soporte en Original asi como la Reclasificacion PD-12008 y Contrato de Honorarios Profecionales de Septiembre.</t>
  </si>
  <si>
    <t>David Langrave Castillo</t>
  </si>
  <si>
    <t>Se Anexa la integracion con Soporte en Original asi como la Reclasificacion PD-12008 y Contrato de Honorarios Profecionales Mayo y Diciembre</t>
  </si>
  <si>
    <t>Fernando Saucedo Ávalos</t>
  </si>
  <si>
    <t>Se Anexa la integracion con Soporte en Original asi como la Reclasificacion PD-12008 y Contrato de Honorarios Profecionales Junio</t>
  </si>
  <si>
    <t xml:space="preserve"> Heriberto Ricardo Jara Castro</t>
  </si>
  <si>
    <t>Se Anexa la integracion con Soporte en Original asi como la Reclasificacion PD-12008 y Contrato de Honorarios Profecionales Julio</t>
  </si>
  <si>
    <t>Juan Antonio Paredes Maldonado</t>
  </si>
  <si>
    <t>Lorenzo Mario Baez Lara</t>
  </si>
  <si>
    <t>Mariana Flores López</t>
  </si>
  <si>
    <t>Se Anexa la integracion con Soporte en Original asi como la Reclasificacion PD-12008 y Contrato de Honorarios Profecionales Mayo, Julio,Oct y Dic.</t>
  </si>
  <si>
    <t>Miguel Muñoz Munguía</t>
  </si>
  <si>
    <t>Se Anexa la integracion con Soporte en Original asi como la Reclasificacion PD-12008 y Contrato de Honorarios Profecionales Mayo y Octubre</t>
  </si>
  <si>
    <t>Oscar Octavio Moguel Ballado</t>
  </si>
  <si>
    <t>Se Anexa la integracion con Soporte en Original asi como la Reclasificacion PD-12008 y Contrato de Honorarios Profecionales Mayo, Julio y Agosto</t>
  </si>
  <si>
    <t>Roberto Velasco Álvarez</t>
  </si>
  <si>
    <t>Se Anexa la integracion con Soporte en Original asi como la Reclasificacion PD-12008 y Contrato de Honorarios Profecionales Julio y Diciembre</t>
  </si>
  <si>
    <t>Rogelio Alfredo Landín Filio</t>
  </si>
  <si>
    <t>Se Anexa la integracion con Soporte en Original asi como la Reclasificacion PD-12008 y Contrato de Honorarios Profecionales May, Jun, Jul, Oct, Nov</t>
  </si>
  <si>
    <t xml:space="preserve"> Yuri Casasa Salazar</t>
  </si>
  <si>
    <t>Se Anexa la integracion con Soporte en Original asi como la Reclasificacion PD-12008 y Contrato de Honorarios Profecionales Septiembre , Noviembre</t>
  </si>
  <si>
    <t>Alejandro Arredondo Mendia</t>
  </si>
  <si>
    <t>Daniel López Monreal</t>
  </si>
  <si>
    <t>Solo se le retribuyó el mes de abril por una actividad en especifico.</t>
  </si>
  <si>
    <t>Edna Edith Zamora Limón</t>
  </si>
  <si>
    <t>Solo se le retribuyó el mes de Ago, y Sep. Por una actividad en especifico.</t>
  </si>
  <si>
    <t>Izaac Ávila Vidaña</t>
  </si>
  <si>
    <t>Solo se le retribuyó el mes de Oct. Por una actividad en especifico.</t>
  </si>
  <si>
    <t>José Manuel Yepez Cervantes</t>
  </si>
  <si>
    <t xml:space="preserve"> Marcados con X Remunerados con recurso local</t>
  </si>
  <si>
    <t>Juan José Hernández García</t>
  </si>
  <si>
    <t>Juana Montiel Carrasco</t>
  </si>
  <si>
    <t>Ma. Celina Rojas Sánchez</t>
  </si>
  <si>
    <t>Dejo de laborar a partir del 1o. De Marzo, no recibió aguimnaldo y/o gratificación anual.</t>
  </si>
  <si>
    <t>Manuel Solano Aguilera</t>
  </si>
  <si>
    <t>solo se le retribuyó el mes de Oct. Y Nov. Por una actividad en especifico.</t>
  </si>
  <si>
    <t>Martina Campos Gurrola</t>
  </si>
  <si>
    <t>Empezo a laborar a partir del 1o. De Jun. No recibió aguinaldo y/o  gratificación anual.</t>
  </si>
  <si>
    <t>Mario Venegas Torres</t>
  </si>
  <si>
    <t>Empezo a laborar a partir del 1o. De jun. No recibió aguinaldo y/o gratificación anual.</t>
  </si>
  <si>
    <t>Pedro Yepez Cano</t>
  </si>
  <si>
    <t xml:space="preserve">Miembro </t>
  </si>
  <si>
    <t>Empezo a laborar a partir del 1o. De jun. No recibió aguinaldo y/o  gratificación anual.</t>
  </si>
  <si>
    <t>Santiago Quintanilla Flores</t>
  </si>
  <si>
    <t>Edo. de México</t>
  </si>
  <si>
    <t>César Ceveriano González Martínez</t>
  </si>
  <si>
    <t>Oscar Ceballos García</t>
  </si>
  <si>
    <t>Oscar Guillermo Ceballos González</t>
  </si>
  <si>
    <t>No hace aclaración de los periodos marcados con x.</t>
  </si>
  <si>
    <t>Fundación</t>
  </si>
  <si>
    <t>Bernardo Flores Ortíz</t>
  </si>
  <si>
    <t>Secretario de Finanzas y Administracion</t>
  </si>
  <si>
    <t>Héctor Iturbe Flores</t>
  </si>
  <si>
    <t>Eduardo Ramírez Pérez</t>
  </si>
  <si>
    <t>Ildefonso Torres Martín del Campo</t>
  </si>
  <si>
    <t xml:space="preserve"> Anituy Rebolledo Ayerdi</t>
  </si>
  <si>
    <t>Se Anexa la integracion con Soporte en Original asi como la Reclasificacion PD-12019 y Contrato de Honorarios Profecionales  del 1 de Enero al 31 Oct. Los periodos faltantes se pagaron con recurso Estatal, No Recibiendo Remuneracion por Consepto de Aguina</t>
  </si>
  <si>
    <t>María del Rosario Miranda  Bello</t>
  </si>
  <si>
    <t>Segunda  Vocal</t>
  </si>
  <si>
    <t>Dejo de laborar a partir del 31 de Mar. En el mes de dic. Se realizó un solo pago por la realización de eventos, no recibió aguinaldo y/o  gratificación anual.</t>
  </si>
  <si>
    <t>Jalisco</t>
  </si>
  <si>
    <t>Diego Corona Cremean</t>
  </si>
  <si>
    <t>Octavio González Garzón</t>
  </si>
  <si>
    <t>MIchoacán</t>
  </si>
  <si>
    <t>Anibal Rafael Guerra Calderón</t>
  </si>
  <si>
    <t>Virgilio Reynoso Tapia</t>
  </si>
  <si>
    <t>Dejo de laborar a partir de la 2a. Qna. De Ene.</t>
  </si>
  <si>
    <t>David Guijosa Ramírez</t>
  </si>
  <si>
    <t>Se Anexa la integracion con Soporte en Original asi como la Reclasificacion PD-12009 y Contrato de Honorarios Asimilados de Ene, Feb y Mar.</t>
  </si>
  <si>
    <t>Enrique Sánchez Velasco</t>
  </si>
  <si>
    <t>Se Anexa la integracion con Soporte en Original asi como la Reclasificacion PD-12009 y Contrato de Honorarios Asimilados de Ene, Abr, May, Jun, Sep y Oct</t>
  </si>
  <si>
    <t xml:space="preserve"> Juan Manuel Vieyra Villalpando</t>
  </si>
  <si>
    <t>Se Anexa la integracion con Soporte en Original asi como la Reclasificacion PD-12009 y Contrato de Honorarios Profecionales.  de Enero</t>
  </si>
  <si>
    <t>Pablo Soria Maya</t>
  </si>
  <si>
    <t>Se Anexa la integracion con Soporte en Original asi como la Reclasificacion PD-12009 y Contrato de Honorarios Profecionales, de Abril, Jun,Jul,Sep, Oct y Nov</t>
  </si>
  <si>
    <t>Morelos</t>
  </si>
  <si>
    <t>Jaime Álvarez Cisneros</t>
  </si>
  <si>
    <t>Jessica Ortega de la Cruz</t>
  </si>
  <si>
    <t>Julio César Solís Serrano</t>
  </si>
  <si>
    <t>Sec. de Acuerdos</t>
  </si>
  <si>
    <t>Solo se le retribuyó el mes de Abr. Por una actividad en especifico.</t>
  </si>
  <si>
    <t>Karina Arteaga Pérez Gutiérrez</t>
  </si>
  <si>
    <t>Leonardo Pablo Vélez Gutiérrez</t>
  </si>
  <si>
    <t>Solo se le retribuyó un solo pago en el mes de Sep. Por una actividad en especifico.</t>
  </si>
  <si>
    <t>Mario Jamil Lases Shu</t>
  </si>
  <si>
    <t>Mónica Garzón de León y Peña</t>
  </si>
  <si>
    <t>Lauro González Ortíz</t>
  </si>
  <si>
    <t>Dejo de laborar a partir del 30 de Sep. No recibió aguinaldo y/o gratificación anual.</t>
  </si>
  <si>
    <t>Sandra Luz Cerón González</t>
  </si>
  <si>
    <t>Dejo de laborar a partir del 30 de Sep. No recibió gratificación anual.</t>
  </si>
  <si>
    <t>Edgar Saul paredes Flores</t>
  </si>
  <si>
    <t>Se Anexa la integracion con Soporte en Original asi como la Reclasificacion PD- 12019 y Contrato de Honorarios Asimilados de Oct, Nov y Dic.</t>
  </si>
  <si>
    <t>Juan Jose Castellanos Franco</t>
  </si>
  <si>
    <t>Se Anexa la integracion con Soporte en Original asi como la Reclasificacion PD- 12018 y Contrato de Honorarios Asimilados de Oct, Nov y Dic.</t>
  </si>
  <si>
    <t>Nuevo León</t>
  </si>
  <si>
    <t>Abraham Martínez Reyes</t>
  </si>
  <si>
    <t>Solicito permiso sin gose de sueldo por los periodos del 1o. Al 30 de Abr. Y 1o. Al 31 de Dic.  no recibió aguinaldo y/o gratificación anual.</t>
  </si>
  <si>
    <t>Blanca Rocío Carranza Arriaga</t>
  </si>
  <si>
    <t>Presidenta</t>
  </si>
  <si>
    <t>José Lozano Hernández</t>
  </si>
  <si>
    <t>Solo recibió un pago por concepto de Repap folio No. 396, no recibió aguinaldo y/o gratificación anual.</t>
  </si>
  <si>
    <t>María Martina Ascacio Martínez</t>
  </si>
  <si>
    <t>solicitó permiso sin  gose de sueldo por los periodos del 1o. Al 31 de Mar. Y del 1o. De sep. Al 31 de Oct. No recibió aguinaldo y/o  gratificación anual.</t>
  </si>
  <si>
    <t>Gustavo Velázquez Lavariega</t>
  </si>
  <si>
    <t>Secretario Acuerdos</t>
  </si>
  <si>
    <t>Dejo de laborar a partir del 16 de Jul. No recibió aguinaldo y/o  gratificación anual.</t>
  </si>
  <si>
    <t>Ricardo Coronado Sangines</t>
  </si>
  <si>
    <t xml:space="preserve"> Fausto Pineda Pelayo</t>
  </si>
  <si>
    <t>Se Anexa la integracion con Soporte en Original asi como la Reclasificacion PD-12012 y Contrato de Honorarios Profecionales, de Noviembre y Diciembre</t>
  </si>
  <si>
    <t>Julio Ricardo González Ramírez</t>
  </si>
  <si>
    <t>Se Anexa la integracion con Soporte en Original asi como la Reclasificacion PD-12012 y Contrato de Honorarios Profecionales, de Septiembre a  Diciembre</t>
  </si>
  <si>
    <t xml:space="preserve"> Margarita García García</t>
  </si>
  <si>
    <t>Se Anexa la integracion con Soporte en Original asi como la Reclasificacion PD-12012 y Contrato de Honorarios Profecionales, de Enero a Diciembre.</t>
  </si>
  <si>
    <t>Mario Arturo Mendoza Flores</t>
  </si>
  <si>
    <t>Vocal / Secretario General</t>
  </si>
  <si>
    <t>Se Anexa la integracion con Soporte en Original asi como la Reclasificacion PD-12012 y Contrato de Honorarios Profecionales, de Ene a Jun, Jul y Jul a Dic</t>
  </si>
  <si>
    <t>Víctor Hugo Alejo Torres</t>
  </si>
  <si>
    <t>Se Anexa la integracion con Soporte en Original asi como la Reclasificacion PD-12012 y Contrato de Honorarios Profecionales.Julio  y  Agosto a  Diciembre</t>
  </si>
  <si>
    <t>Puebla</t>
  </si>
  <si>
    <t>José Juan Espinosa Torres</t>
  </si>
  <si>
    <t>Solo recibió un pago en el mes de Nov. Por apoyo en la realización de eventos.</t>
  </si>
  <si>
    <t>Querétaro</t>
  </si>
  <si>
    <t>José Luis Aguilera Ortíz</t>
  </si>
  <si>
    <t>San Luis Potosí</t>
  </si>
  <si>
    <t>José Alfredo Solís Cuadra Leija</t>
  </si>
  <si>
    <t>Miguel Ángel Cuadra Palafox</t>
  </si>
  <si>
    <t>Sergio Rochin Trujillo</t>
  </si>
  <si>
    <t>Jorge Cámara Argaez</t>
  </si>
  <si>
    <t xml:space="preserve"> </t>
  </si>
  <si>
    <t>Se Anexa la integracion con Soporte en Original asi como la Reclasificacion PD-12018 y Contrato de Honorarios Asimilados, de Enero a Diciembre No recibiendo  Gratificacion por Consepto de Aguinaldo</t>
  </si>
  <si>
    <t>Francisco Soto García</t>
  </si>
  <si>
    <t>Manuel de Jesús León Zavala</t>
  </si>
  <si>
    <t>José Octavio Ferrer Burgos</t>
  </si>
  <si>
    <t>Empezo a laborar a partir del 1o. de Jul. El partido no aclaró si se le retribuyó o no por concepto de aguinaldo y/o gratificación anual.</t>
  </si>
  <si>
    <t>Gabriel Ricardo Conde Sánchez</t>
  </si>
  <si>
    <t>Se Anexa la integracion con Soporte en Original asi como la Reclasificacion PD- 12021 y Contrato de Honorarios Asimilados de 2da Quincena de Mayo, cabe mencinar que recibio un pago  en el periodo por el apoyo a la administracion de eventos Deportivos</t>
  </si>
  <si>
    <t>Tlaxcala</t>
  </si>
  <si>
    <t>José Ranulfo Tuxpan Vázquez</t>
  </si>
  <si>
    <t>Solo recibió un pago en el mes de Abr. Como apoyo por la realización de eventos.</t>
  </si>
  <si>
    <t>Yucatán</t>
  </si>
  <si>
    <t>Armando Miguel Heredia Silva</t>
  </si>
  <si>
    <t>Solo recibió pagos por Repap en el periodo del1o. De Jun. Al 31 de Dic. No recibió aguinaldo y/o grtificación anual.</t>
  </si>
  <si>
    <t>Carlos Antonio Chacón Arcilla</t>
  </si>
  <si>
    <t>Solo recibió un pago por concepto de Repap. No recibió aguinaldo y/o gratificación anual.</t>
  </si>
  <si>
    <t>Gabriel Humberto Cabrera Araujo</t>
  </si>
  <si>
    <t>Solo recibió pagos por Repap por los meses de May, Jul, Ago, Sep, y Dic. No recibió aguinaldo y/o gratificación anual.</t>
  </si>
  <si>
    <t>Suemy Leticia Canto Salas</t>
  </si>
  <si>
    <t>Solo recibió pagos por Repap por los meses de Ene. Y de May. A Dic. No recibió aguinaldo y/o gratificación anual.</t>
  </si>
  <si>
    <t>Fermin Alegandro uicab Caamal</t>
  </si>
  <si>
    <t>Se Anexa la integracion con Soporte en Original asi como la Reclasificacion PD- 12021 y Contrato de Honorarios Asimilados de Ene, Abr, Jun, Agos, Sep</t>
  </si>
  <si>
    <t>Carlos Francisco Noe Morales Trejo</t>
  </si>
  <si>
    <t>Se Anexa la integracion con Soporte en Original asi como la Reclasificacion PD- 12021 y Contrato de Honorarios Asimilados de Feb, Abr, May, Jun, Agos y Sep</t>
  </si>
  <si>
    <t>Zacatecas</t>
  </si>
  <si>
    <t>Arturo Acuña del Río</t>
  </si>
  <si>
    <t>Solo recibió un pago por concepto de Repap, No recibió aguinaldo y/o gratificación anual.</t>
  </si>
  <si>
    <t>Raúl Alejandro Rodríguez Reyna</t>
  </si>
  <si>
    <t>Míembro</t>
  </si>
  <si>
    <t>Jóse de Jesús Paredes Flores</t>
  </si>
  <si>
    <t>Procobisa, S.A. de C.V.</t>
  </si>
  <si>
    <t>Juan Fernándo Perdomo Bueno</t>
  </si>
  <si>
    <t>Alfredo Carretero Tejeda</t>
  </si>
  <si>
    <t>Se Anexa la integracion con Soporte en Original asi como la Reclasificacion PD- 12019 y Contrato de Honorarios Asimilados de Feb, Abr, May, Jun, Agos, Sep, Oct y Nov</t>
  </si>
  <si>
    <t>Arturo Cazares Lara</t>
  </si>
  <si>
    <t>Se Anexa la integracion con Soporte en Original asi como la Reclasificacion PD-12020  y Contrato de Honorarios Asimilados, Nota No Presentaron Contratos</t>
  </si>
  <si>
    <t>Diego David Florescano Pérez</t>
  </si>
  <si>
    <t>Se Anexa la integracion con Soporte en Original asi como la Reclasificacion PD- 12021          y Contrato de Honorarios Asimilados, de  Feb,  Abr, May, Jun, Agos, Sep,  Oct y Nov..</t>
  </si>
  <si>
    <t>Francisco Guevara Gómez</t>
  </si>
  <si>
    <t>Se Anexa la integracion con Soporte en Original asi como la Reclasificacion PD- 12022          y Contrato de Honorarios Asimilados de Ene, Feb, Abr, May, Jun, Agos, Sep, Oct, Nov y Dic</t>
  </si>
  <si>
    <t>Gilberto Constituyente Salazar Ceballos</t>
  </si>
  <si>
    <t>Se Anexa la integracion con Soporte en Original asi como la Reclasificacion PD-12023  y Contrato de Honorarios Asimilados de Feb, Abr, Jun, Agos, Sep, Oct, Nov, Dic. Nota. Los Periodos Faltantes Se Pagaron Con Recurso Estatal</t>
  </si>
  <si>
    <t>C. Jorge Marín Barragán</t>
  </si>
  <si>
    <t>Se Anexa la integracion con Soporte en Original asi como la Reclasificacion PD-12024 y Contrato de Honorarios Asimilados de Ene, Abr, May, Nov, Dic. Nota: Los Periodos Faltantes Fueron Pagados con Recurso Estatal</t>
  </si>
  <si>
    <t>Roque Viveros Díaz</t>
  </si>
  <si>
    <t>Se Anexa la integracion con Soporte en Original asi como la Reclasificacion PD-12025 y Contrato de Honorarios  Asimilados de Feb, Abr, May, Jun, Jul, Sep, Oct, Nov, Dic. Los Periodos Faltantes Fueron pagados Pr Recurso Estatal.</t>
  </si>
  <si>
    <t>x    Periodo sin Pago</t>
  </si>
  <si>
    <t xml:space="preserve">                                                                                                                                                                                                                                 </t>
  </si>
  <si>
    <r>
      <t xml:space="preserve">P </t>
    </r>
    <r>
      <rPr>
        <b/>
        <sz val="8"/>
        <rFont val="Arial"/>
        <family val="2"/>
      </rPr>
      <t>Periodo Pagado</t>
    </r>
  </si>
  <si>
    <t>INTEGRACIÓN DE PAGOS A DIRIGENTES DEL PARTIDO EN EL  EJERCICIO 2007</t>
  </si>
  <si>
    <t>ANEXO 4</t>
  </si>
  <si>
    <t>No.</t>
  </si>
  <si>
    <t>SUELDOS Y SALARIOS</t>
  </si>
  <si>
    <t>HONORARIOS ASIMILADOS A SUELDOS</t>
  </si>
  <si>
    <t>HONORARIOS PROFESIONALES</t>
  </si>
  <si>
    <t>REPAP</t>
  </si>
  <si>
    <t>AGUINALDO</t>
  </si>
  <si>
    <t>TOTAL DE PERCEPCIONES</t>
  </si>
  <si>
    <t>COMPROBACIÓN DE GASTOS</t>
  </si>
  <si>
    <t>TOTAL COMPROBACIÓN DE GASTOS</t>
  </si>
  <si>
    <t>TOTAL DE PERCEPCIONES Y COMPROBACIÓN DE GASTOS</t>
  </si>
  <si>
    <t>GTOS. DE REPRES.</t>
  </si>
  <si>
    <t>VIÁTICOS</t>
  </si>
  <si>
    <t>TRANS- PORTACIÓN</t>
  </si>
  <si>
    <t>TRANSP. LOCAL</t>
  </si>
  <si>
    <t>HOSPEDAJE</t>
  </si>
  <si>
    <t>COMBUSTIBLES</t>
  </si>
  <si>
    <t>DESPENSA</t>
  </si>
  <si>
    <t>OTROS GTOS.</t>
  </si>
  <si>
    <t>CEN  y  Oaxaca</t>
  </si>
  <si>
    <t>Juan Armando Ruiz Hernández</t>
  </si>
  <si>
    <t>Rene de Jesús Cervera Galán</t>
  </si>
  <si>
    <t>Bernardo Flores Ortiz</t>
  </si>
  <si>
    <t>Rogelio Landin Filio</t>
  </si>
  <si>
    <t>Juan Antonio paredes Maldonado</t>
  </si>
  <si>
    <t>Oscar Octavio Mogel Ballado</t>
  </si>
  <si>
    <t>Heriberto Ricardo Jara Castro</t>
  </si>
  <si>
    <t>Edna Edith   Zamora Limón</t>
  </si>
  <si>
    <t>Martina Campos  Gurrola</t>
  </si>
  <si>
    <t>Anituy Rebolledo Ayerdi</t>
  </si>
  <si>
    <t>Juan Manuel Vieyra Villalpando</t>
  </si>
  <si>
    <t xml:space="preserve">Pablo Soria Maya </t>
  </si>
  <si>
    <t>Ricardo Coronado  Sangines</t>
  </si>
  <si>
    <t>Fausto horacio Pineda Pelayo</t>
  </si>
  <si>
    <t>Mario  Arturo Mendoza Flores</t>
  </si>
  <si>
    <t>Queretaro</t>
  </si>
  <si>
    <t>San  Luis Potosi</t>
  </si>
  <si>
    <t>Yucatan</t>
  </si>
  <si>
    <t>Armando Miguel  Heredia  Silva</t>
  </si>
  <si>
    <t>Gabriel Humberto  Cabrera Araujo</t>
  </si>
  <si>
    <t>Suemy Leticia  Canto Salas</t>
  </si>
  <si>
    <t>PERCEPCIONES  Y / O GASTOS DE REPRESENTACIÓN</t>
  </si>
  <si>
    <t>HONORARIOS PROCOBISA S.A. de C.V</t>
  </si>
  <si>
    <t>TELÉFONO</t>
  </si>
  <si>
    <t>TRANSP. AÉREA</t>
  </si>
  <si>
    <t>Cinthya Claudia Becerra Bravo</t>
  </si>
  <si>
    <t>Gilberto Gálvez López</t>
  </si>
  <si>
    <t>Consejero Nacional y Presidente</t>
  </si>
  <si>
    <t>José Ramón Berganza Escorza</t>
  </si>
  <si>
    <t>Consejero Nacional  y Coordinador de la  Comisión Nacional Editorial</t>
  </si>
  <si>
    <t>Roberto Ángeles Lemus</t>
  </si>
  <si>
    <t>Sostenes Mario Ramírez Bretón</t>
  </si>
  <si>
    <t>Vania Roxana Ávila García</t>
  </si>
  <si>
    <t>CEN  y Fundación</t>
  </si>
  <si>
    <t>Secretario de Finanzas y Administración</t>
  </si>
  <si>
    <t xml:space="preserve">Coordinador Consejero Nacional de Asuntos estratégicos y Estudios </t>
  </si>
  <si>
    <t>Mónica Torres  Amarillas</t>
  </si>
  <si>
    <t>Mariana López Flores</t>
  </si>
  <si>
    <t>David Landgrave Castillo</t>
  </si>
  <si>
    <t>Miguel Ángel Muñoz Munguia</t>
  </si>
  <si>
    <t>Lorenzo Mario Báez Lara</t>
  </si>
  <si>
    <t>Yuri Casaza Salazar</t>
  </si>
  <si>
    <t>Alejandro Arredondo Mendía</t>
  </si>
  <si>
    <t>Isaac Ávila  Vidaña</t>
  </si>
  <si>
    <t>José Manuel Yépez  Cervantes</t>
  </si>
  <si>
    <t>Ma. Celina Rojas  Sánchez</t>
  </si>
  <si>
    <t>Pedro Yépez Cano</t>
  </si>
  <si>
    <t>Edo. De México</t>
  </si>
  <si>
    <t>Cesar Ceveriano González Martínez</t>
  </si>
  <si>
    <t>Oscar Guillermo Ceballos  González</t>
  </si>
  <si>
    <t>María del Rosario  Miranda  Bello</t>
  </si>
  <si>
    <t>Aníbal Rafael Guerra Calderón</t>
  </si>
  <si>
    <t>Julio César  Solís Serrano</t>
  </si>
  <si>
    <t>Leonardo Pablo  Vélez Gutiérrez</t>
  </si>
  <si>
    <t>Mónica Garzón  de León y Peña</t>
  </si>
  <si>
    <t>José de Jesús Paredes Flores</t>
  </si>
  <si>
    <t>Edgar Saúl paredes Flores</t>
  </si>
  <si>
    <t>Juan José Castellanos Franco</t>
  </si>
  <si>
    <t>Abraham  Martínez Reyes</t>
  </si>
  <si>
    <t>María Martina Ascacio  Martínez</t>
  </si>
  <si>
    <t>Gustavo Velázquez  Lavariega</t>
  </si>
  <si>
    <t>Margarita García García</t>
  </si>
  <si>
    <t>Víctor Alejo Torres</t>
  </si>
  <si>
    <t>Julio Ricardo González y Ramírez</t>
  </si>
  <si>
    <t>Vocal y  Secretario General</t>
  </si>
  <si>
    <t>José Juan  Espinosa Torres</t>
  </si>
  <si>
    <t>José Ranulfo  Tuxpan Vázquez</t>
  </si>
  <si>
    <t xml:space="preserve">Juan Fernándo Perdomo Bueno </t>
  </si>
  <si>
    <t>Francisco Javier Guevara Gómez</t>
  </si>
  <si>
    <t>Jorge Marín Barrangán</t>
  </si>
  <si>
    <t>Carlos Antonio  Chacón Arcila</t>
  </si>
  <si>
    <t>Fermín Alejandro uicab Caamal</t>
  </si>
  <si>
    <t>Carlos Francisco Noé Morales Trejo</t>
  </si>
  <si>
    <t>AGUINALDO Y/O GRATIFICACIÓN</t>
  </si>
  <si>
    <t>SUB TOTALES</t>
  </si>
  <si>
    <t>ORGANOS DIRECTIVOS REPORTADOS SIN REMUNERACIONES</t>
  </si>
  <si>
    <t>ANEXO 6</t>
  </si>
  <si>
    <t>CARGOS</t>
  </si>
  <si>
    <t>VIGENCIA</t>
  </si>
  <si>
    <t>CONSEJO NACIONAL</t>
  </si>
  <si>
    <t>C. Dante Delgado Rannauro</t>
  </si>
  <si>
    <t>Del 01/01/2007 al 31/12/2007</t>
  </si>
  <si>
    <t>C. Jaime Álvarez Cisneros</t>
  </si>
  <si>
    <t>C. José Dagoberto Acevedo Álvarez</t>
  </si>
  <si>
    <t>C. María Victoria Aguilera González</t>
  </si>
  <si>
    <t>C. Elisa Lizat Alviso Bernal</t>
  </si>
  <si>
    <t>C. Edmundo Alzina Campos</t>
  </si>
  <si>
    <t>C. Carmen Olga Aragón Harrison</t>
  </si>
  <si>
    <t>C. Héctor Arredondo Osuna</t>
  </si>
  <si>
    <t>C. Arely Fabiola Barroso Perez</t>
  </si>
  <si>
    <t>C. Miguel Ángel Bayliss Montoya</t>
  </si>
  <si>
    <t>C. Eric Berthaud Reyes</t>
  </si>
  <si>
    <t>C. Gabriel Humberto Cabrera Araujo</t>
  </si>
  <si>
    <t>C. Francisco E. Calvo Dorantes</t>
  </si>
  <si>
    <t>C. Elías Cárdenas Márquez</t>
  </si>
  <si>
    <t>C. Fanny Carranza Benitez</t>
  </si>
  <si>
    <t>C. Annabel Casas Magallanes</t>
  </si>
  <si>
    <t>C. Oscar G. Cevallos González</t>
  </si>
  <si>
    <t>C. César Armando Cervantes Mena</t>
  </si>
  <si>
    <t xml:space="preserve">C. Jaime Cevallos Osorio </t>
  </si>
  <si>
    <t>C. Carlos Antonio Chacón Arcila</t>
  </si>
  <si>
    <t>C. Coral Coatepotzo Quiñónez</t>
  </si>
  <si>
    <t>C. Gabriel Ricardo Conde Sánchez</t>
  </si>
  <si>
    <t>C. Rocío Conde Melo</t>
  </si>
  <si>
    <t>C. Martha Beatriz Córdova Bernal</t>
  </si>
  <si>
    <t>C. Ricardo Coronado Sanginés</t>
  </si>
  <si>
    <t>C. Patricia Guillermina Cortés M.</t>
  </si>
  <si>
    <t>C. José Manuel Del Río Virgen</t>
  </si>
  <si>
    <t>C. Margarita Duarte Quijano</t>
  </si>
  <si>
    <t>C. José de Jesús Durán Ruiz</t>
  </si>
  <si>
    <t>C. Roberto Erales Jiménez</t>
  </si>
  <si>
    <t>C. Rubén Flores Leal</t>
  </si>
  <si>
    <t>C. Rafael Garate Anguiano</t>
  </si>
  <si>
    <t>C. María Cruz García Sánchez</t>
  </si>
  <si>
    <t>C. Silvia Godínez Martinez</t>
  </si>
  <si>
    <t>C. Elisa Gómez Sánchez</t>
  </si>
  <si>
    <t>C. Héctor A. González Mocken</t>
  </si>
  <si>
    <t>C. Irma Irene González Reyes</t>
  </si>
  <si>
    <t>C. Jesús González Schmall</t>
  </si>
  <si>
    <t>C. Víctor Hugo Gutiérrez Yáñez</t>
  </si>
  <si>
    <t>C. Horacio Jiménez López</t>
  </si>
  <si>
    <t>C. Armando de Jesús Levy Aguirre</t>
  </si>
  <si>
    <t>C. Ana Elizabeth López Sotelo</t>
  </si>
  <si>
    <t>C. María del Carmen Loya Serrano</t>
  </si>
  <si>
    <t>C. José Gabriel Lugo Garay</t>
  </si>
  <si>
    <t>C. Kenia Lugo Delgado</t>
  </si>
  <si>
    <t>C. Jabnely Maldonado Meza</t>
  </si>
  <si>
    <t>C. Teresa de Jesús Manzanares Cruz</t>
  </si>
  <si>
    <t>C. Elsa Soledad Martínez Iturribarría</t>
  </si>
  <si>
    <t>C. Jesús Martínez Ross</t>
  </si>
  <si>
    <t>C. Francisco Melo Velázquez</t>
  </si>
  <si>
    <t>C. Elena J. Mercheyer García</t>
  </si>
  <si>
    <t>C. Laura Mora Muñoz</t>
  </si>
  <si>
    <t>C. Juan Moreno Hernández</t>
  </si>
  <si>
    <t>C. Teresa Ocho Mejía</t>
  </si>
  <si>
    <t>C. Jessica Ortega de la Cruz</t>
  </si>
  <si>
    <t>C. Patricia Palma Olvera</t>
  </si>
  <si>
    <t>C. Jorge Peralta Vargas</t>
  </si>
  <si>
    <t>C. Eduardo Pérez Roque</t>
  </si>
  <si>
    <t>C. Jesús Pérez Ortiz</t>
  </si>
  <si>
    <t>C. César Picos Mendoza</t>
  </si>
  <si>
    <t>C. Gregorio Melitón Ponce Cano</t>
  </si>
  <si>
    <t>C. Oscar Mauro Ramírez Ayala</t>
  </si>
  <si>
    <t>C. Gerardo R. Ramos Maldonado</t>
  </si>
  <si>
    <t>C. Manuel Antonio Richaud Lara</t>
  </si>
  <si>
    <t>C. Ernesto Rodríguez González</t>
  </si>
  <si>
    <t>C. Guillermo Rojas Burín</t>
  </si>
  <si>
    <t>C. Yesica Alejandra Santillán Malo</t>
  </si>
  <si>
    <t>C. José Alfonso Saucedo Zempoalteca</t>
  </si>
  <si>
    <t>C. Elvia Solís Solís</t>
  </si>
  <si>
    <t>C. Paloma Sotelo Márquez</t>
  </si>
  <si>
    <t>C. María Juana Soto Santana</t>
  </si>
  <si>
    <t xml:space="preserve">C. Roderico Tapia Ruiz </t>
  </si>
  <si>
    <t>C. Brígida Rosa María Trini Torralba</t>
  </si>
  <si>
    <t>C. Alfonso Velasco Aznar</t>
  </si>
  <si>
    <t>C. Gustavo Velázquez Lavariega</t>
  </si>
  <si>
    <t>C. Maricruz Zago Orlancingo</t>
  </si>
  <si>
    <t>COMISIÓN NACIONAL DE GARANTÍAS Y DISCIPLINA</t>
  </si>
  <si>
    <t>C. Jorge Bastida Rodríguez</t>
  </si>
  <si>
    <t>C. Rosario Piña Sánchez</t>
  </si>
  <si>
    <t>C. Yolanda Zamudio Mora</t>
  </si>
  <si>
    <t>C. Perla Lozano de Dominguez</t>
  </si>
  <si>
    <t>COMISIÓN NACIONAL DE FISCALIZACIÓN</t>
  </si>
  <si>
    <t>C. Marta Angélica Tagle Martínez</t>
  </si>
  <si>
    <t>C. Rosalinda Irene Galindo Mota</t>
  </si>
  <si>
    <t>COMISIÓN NACIONAL DE ELECCIONES</t>
  </si>
  <si>
    <t>C. Miguel Ángel Morales Morales</t>
  </si>
  <si>
    <t>C. María Esther Osorio Luna</t>
  </si>
  <si>
    <t>COMISIÓN NACIONAL DE FINANCIAMIENTO</t>
  </si>
  <si>
    <t>C. Fernando Manzanilla Prieto</t>
  </si>
  <si>
    <t>C. José Luis Martínez Garza</t>
  </si>
  <si>
    <t>C. José Luis Lobato Campos</t>
  </si>
  <si>
    <t>COMITE EJECUTIVO NACIONAL</t>
  </si>
  <si>
    <t>Secretario Adjunto a la Presidencia</t>
  </si>
  <si>
    <t>Lic. Froylan Ramírez Lara</t>
  </si>
  <si>
    <t>Secretario de Elecciones</t>
  </si>
  <si>
    <t>Lic. Máximo García Fabregat</t>
  </si>
  <si>
    <t>Secretario de Convergencia Ciudadana</t>
  </si>
  <si>
    <t>Lic. Oscar Moguel Ballado</t>
  </si>
  <si>
    <t>Secretario de Concertación Social</t>
  </si>
  <si>
    <t>Lic. Martha Tagle Martínez</t>
  </si>
  <si>
    <t>Secretaria de Gestión y Atención Ciudadana</t>
  </si>
  <si>
    <t>Coordinador Nacional de Convergencia de Jóvenes</t>
  </si>
  <si>
    <t>Lic. María del Carmen Salvatori Bronca</t>
  </si>
  <si>
    <t>Coordinadora Nacional de Convergencia de Mujéres</t>
  </si>
  <si>
    <t>Lic. Cuauhtémoc Piedragil Ayala</t>
  </si>
  <si>
    <t>Coordinador Nacional de Los Trabajos para la Formación de Convergencia de Trabajadores y Productores</t>
  </si>
  <si>
    <t>Lic. Armando Levy Aguirre</t>
  </si>
  <si>
    <t>Coordinador Jurídico</t>
  </si>
  <si>
    <t>Lic. Víctor Hugo Gutiérrez Yañez</t>
  </si>
  <si>
    <t>Coordinador Nacional de Enlace con el Poder Legislativo</t>
  </si>
  <si>
    <t>Coordinador de Imagen, Producción y Propaganda</t>
  </si>
  <si>
    <t>Lic. Pedro Aguirre Ramírez</t>
  </si>
  <si>
    <t>Coordinador de la Comisión Nacional de Ideología</t>
  </si>
  <si>
    <t>Coordinador de la Comisión Nacional de Jubilados y Pensionados</t>
  </si>
  <si>
    <t>Coordinador del Instituto de Capacitación y Formación Política</t>
  </si>
  <si>
    <t>Presidente de la Comisión Nacional de Estado de Derecho</t>
  </si>
  <si>
    <t>C. Mary Carmen Loya Serrano</t>
  </si>
  <si>
    <t>Lic. Alejandro Ramírez Rodríguez</t>
  </si>
  <si>
    <t>COMISIÓN POLÍTICA NACIONAL</t>
  </si>
  <si>
    <t>Lic. Patricia Castillo Romero</t>
  </si>
  <si>
    <t>Vicepresidenta de la Circunscripción Electoral Uno</t>
  </si>
  <si>
    <t>Lic. Layda Sansores San Román</t>
  </si>
  <si>
    <t>Vicepresidenta de la Circunscripción Electoral Tres</t>
  </si>
  <si>
    <t>Dra. María de la Luz Paniagua Jiménez</t>
  </si>
  <si>
    <t>Vicepresidenta de Educación, Ciencia y Tecnología</t>
  </si>
  <si>
    <t>Lic. Francisco González Azuara</t>
  </si>
  <si>
    <t>Vicepresidente de Relaciones Empresariales</t>
  </si>
  <si>
    <t>Dr. Ramón Valdés Chávez</t>
  </si>
  <si>
    <t>Vicepresidente de Vinculación Profesional</t>
  </si>
  <si>
    <t>C. Armando Méndez de la Luz</t>
  </si>
  <si>
    <t>Coordinador de Senadores</t>
  </si>
  <si>
    <t>C. Jesús Emilio Martínez Álvarez</t>
  </si>
  <si>
    <t>Coordinador de la Fracción Parlamentaria de la Cámara de Diputados</t>
  </si>
  <si>
    <t>Dip. Joaquín González Castro</t>
  </si>
  <si>
    <t>Coordinador de los Diputados del Partido a las Legislaturas Locales</t>
  </si>
  <si>
    <t>Lic. Elías Cárdenas Márquez</t>
  </si>
  <si>
    <t>Representante Propietario de Convergencia Ante el I. F. E.</t>
  </si>
  <si>
    <t>Sen. Armando Méndez de la Luz</t>
  </si>
  <si>
    <t>C. José Sánchez Juárez</t>
  </si>
  <si>
    <t>Lic. Armando López Campa</t>
  </si>
  <si>
    <t>AGUASCALIENTES</t>
  </si>
  <si>
    <t>COMITÉ DIRECTIVO ESTATAL</t>
  </si>
  <si>
    <t>Lic. Vicente Pérez Almanza</t>
  </si>
  <si>
    <t>Lic. Liliana Ulloa Aguilera</t>
  </si>
  <si>
    <t>CONSEJO POLÍTICO ESTATAL</t>
  </si>
  <si>
    <t>Lic. Jesús Armando López Velarde Campa</t>
  </si>
  <si>
    <t>Lic. Luis Enrique Estrada Luevano</t>
  </si>
  <si>
    <t>COMISIÓN ESTATAL DE FISCALIZACIÓN</t>
  </si>
  <si>
    <t>C. Adriana Guevara Escobedo</t>
  </si>
  <si>
    <t>C. Liliana Romo Valadez</t>
  </si>
  <si>
    <t>C. Jessica Alejandra Santillán Malo</t>
  </si>
  <si>
    <t>COMISIÓN ESTATAL DE ELECCIONES</t>
  </si>
  <si>
    <t>C. Luisa Esthela Rodríguez Ramírez</t>
  </si>
  <si>
    <t>C. Juventino de Lira Mora</t>
  </si>
  <si>
    <t>C. Jorge Rodríguez de Luna</t>
  </si>
  <si>
    <t>COMISIÓN ESTATAL DE GARANTÍAS Y DISCIPLINA</t>
  </si>
  <si>
    <t>C. Roberto Martínez Muñoz</t>
  </si>
  <si>
    <t>C. J. Alfredo Hornedo González</t>
  </si>
  <si>
    <t>C. Edgar Omar Díaz Villalpando</t>
  </si>
  <si>
    <t>BAJA CALIFORNIA</t>
  </si>
  <si>
    <t>Baja California</t>
  </si>
  <si>
    <t>C. René Arturo Gómez Michel</t>
  </si>
  <si>
    <t>C. Jorge Elías Rodríguez Valdez</t>
  </si>
  <si>
    <t>C. Manuel Gutiérrez Manzo</t>
  </si>
  <si>
    <t>C. Celestino Salcedo Flores</t>
  </si>
  <si>
    <t>C. Celina Jacobo Heredia</t>
  </si>
  <si>
    <t>C. Eunice Guadalupe Fuentes Pérez</t>
  </si>
  <si>
    <t>C. Adoreni Guadalupe Hernández Gutiérrez</t>
  </si>
  <si>
    <t>C. Rogelio Bastida Altamirano</t>
  </si>
  <si>
    <t>C. Sandra Luz Ibarra Payan</t>
  </si>
  <si>
    <t>C. Celia Rodríguez Valdez</t>
  </si>
  <si>
    <t>C. Armando Rodríguez Medina</t>
  </si>
  <si>
    <t>C. Julio César Berber Amao</t>
  </si>
  <si>
    <t>C. Laura Janette González Casillas</t>
  </si>
  <si>
    <t>BAJA CALIFORNIA SUR</t>
  </si>
  <si>
    <t>Dr. Alvaro Fox Peña</t>
  </si>
  <si>
    <t>C. Jose Luis Corona Agundez</t>
  </si>
  <si>
    <t>Del 01/01/2007 al 09/02/2007</t>
  </si>
  <si>
    <t>C. Luis Alberto Galindo Mora</t>
  </si>
  <si>
    <t>C. Aurelio Haro Villegas</t>
  </si>
  <si>
    <t>C. Octavio Reséndiz Cornejo</t>
  </si>
  <si>
    <t>Del 10/02/2007 al 31/12/2007</t>
  </si>
  <si>
    <t>C. Felipe Zepeda González</t>
  </si>
  <si>
    <t>C. Patricia Guillermina Cortés Moreno</t>
  </si>
  <si>
    <t>C. Manuel López Camacho</t>
  </si>
  <si>
    <t>C. Ernesto Alonso Romero Cinco</t>
  </si>
  <si>
    <t>C. José Alberto Álvarez Espinoza</t>
  </si>
  <si>
    <t>C. María Magdalena Cárdenas Arellano</t>
  </si>
  <si>
    <t>C. Juan Carlos Valdez González</t>
  </si>
  <si>
    <t>C. Elvis Enrique Sanchez Becerril</t>
  </si>
  <si>
    <t>C. Samir Ayub Ibarra</t>
  </si>
  <si>
    <t>C. Crispin Ceseña Agundez</t>
  </si>
  <si>
    <t xml:space="preserve">C. Aurelio Haro Villelas </t>
  </si>
  <si>
    <t>C. Juan Antonio Hernandez Davila</t>
  </si>
  <si>
    <t>C. Luis Alfonso Venegas Villegas</t>
  </si>
  <si>
    <t>C. Erika María Rodríguez Espinoza</t>
  </si>
  <si>
    <t>C. Severiano Acosta Orantes</t>
  </si>
  <si>
    <t>C. Sonia Perez Armenta</t>
  </si>
  <si>
    <t>CAMPECHE</t>
  </si>
  <si>
    <t>C. Margarita Nelly Duarte Quijano</t>
  </si>
  <si>
    <t>Profr. Anibal Ostoa Ortega</t>
  </si>
  <si>
    <t>Lic. Victor Sarmiento Maldonado</t>
  </si>
  <si>
    <t>C. Alejandro Rios Martinez</t>
  </si>
  <si>
    <t>C. Eudaldo Chavez Molina</t>
  </si>
  <si>
    <t>C. Zoraida Perez Herrera</t>
  </si>
  <si>
    <t>C. Joaquin Pacheco Ramirez</t>
  </si>
  <si>
    <t>C. Oscar Tun Queb</t>
  </si>
  <si>
    <t>C. Cesar Toraya Rosado</t>
  </si>
  <si>
    <t>C. Elda Sarmiento Villarino</t>
  </si>
  <si>
    <t>C. Maria del Carmen Velasco Estrada</t>
  </si>
  <si>
    <t>C. Agelita Lopez Paat</t>
  </si>
  <si>
    <t>C. Rosendo Haw Zapata</t>
  </si>
  <si>
    <t>C. Ayda Lopez Paat</t>
  </si>
  <si>
    <t>C. Humberto Vera Perez</t>
  </si>
  <si>
    <t>C. Esperanza Valdivieso Sosa</t>
  </si>
  <si>
    <t>C. Gertrudis Blengio Pinto</t>
  </si>
  <si>
    <t>C. Angel Landeros Mosqueda</t>
  </si>
  <si>
    <t>CHIAPAS</t>
  </si>
  <si>
    <t>Lic. Edgar Valente de León Gallegos</t>
  </si>
  <si>
    <t>Dr. Herminio Fernando Chanona Pérez</t>
  </si>
  <si>
    <t>Lic. Aymir Moreno Solís</t>
  </si>
  <si>
    <t>Lic. Martha Dolores Alaminos Arévalo</t>
  </si>
  <si>
    <t>C. Agustín Gómez Patishtan</t>
  </si>
  <si>
    <t>C. Lourdes Ruiz Rosas</t>
  </si>
  <si>
    <t>C. Alma Rosa Cariño Pozo</t>
  </si>
  <si>
    <t>C. Armando Molina Nango</t>
  </si>
  <si>
    <t>C. Sonia Torres Ledesma</t>
  </si>
  <si>
    <t>C. Humberto López Pérez</t>
  </si>
  <si>
    <t>C. Olga Violeta López Anzueto</t>
  </si>
  <si>
    <t>C. Luis Alberto Delgado Esteva</t>
  </si>
  <si>
    <t>C. Jorge Zepeda Castro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</si>
</sst>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2]* #,##0.00_-;\-[$€-2]* #,##0.00_-;_-[$€-2]* &quot;-&quot;??_-"/>
    <numFmt numFmtId="169" formatCode="_(* #,##0.00_);_(* \(#,##0.00\);_(* &quot;-&quot;??_);_(@_)"/>
    <numFmt numFmtId="170" formatCode="#,##0.00;[Red]#,##0.00"/>
    <numFmt numFmtId="171" formatCode="dd/mm/yy;@"/>
    <numFmt numFmtId="172" formatCode="#,##0.00_ ;\-#,##0.00\ "/>
    <numFmt numFmtId="173" formatCode="dd\-mm\-yy;@"/>
    <numFmt numFmtId="174" formatCode="&quot;$&quot;#,##0.00"/>
    <numFmt numFmtId="175" formatCode="[$-80A]dddd\,\ dd&quot; de &quot;mmmm&quot; de &quot;yyyy"/>
    <numFmt numFmtId="176" formatCode="[$-80A]hh:mm:ss\ AM/PM"/>
  </numFmts>
  <fonts count="50">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b/>
      <sz val="12"/>
      <name val="Baskerville Old Face"/>
      <family val="1"/>
    </font>
    <font>
      <sz val="12"/>
      <name val="Arial"/>
      <family val="2"/>
    </font>
    <font>
      <b/>
      <sz val="12"/>
      <name val="Arial"/>
      <family val="2"/>
    </font>
    <font>
      <b/>
      <sz val="9"/>
      <name val="Arial"/>
      <family val="2"/>
    </font>
    <font>
      <sz val="9"/>
      <name val="Arial"/>
      <family val="2"/>
    </font>
    <font>
      <sz val="9"/>
      <color indexed="8"/>
      <name val="Arial"/>
      <family val="2"/>
    </font>
    <font>
      <b/>
      <sz val="12"/>
      <color indexed="8"/>
      <name val="Calibri"/>
      <family val="2"/>
    </font>
    <font>
      <sz val="12"/>
      <color indexed="8"/>
      <name val="Calibri"/>
      <family val="2"/>
    </font>
    <font>
      <sz val="10"/>
      <name val="Arial"/>
      <family val="2"/>
    </font>
    <font>
      <sz val="8"/>
      <name val="Arial"/>
      <family val="2"/>
    </font>
    <font>
      <b/>
      <sz val="14"/>
      <name val="Arial"/>
      <family val="2"/>
    </font>
    <font>
      <b/>
      <sz val="9"/>
      <name val="Verdana"/>
      <family val="2"/>
    </font>
    <font>
      <b/>
      <sz val="9"/>
      <name val="Baskerville Old Face"/>
      <family val="1"/>
    </font>
    <font>
      <b/>
      <sz val="10"/>
      <name val="Arial"/>
      <family val="2"/>
    </font>
    <font>
      <b/>
      <sz val="10"/>
      <name val="Wingdings 2"/>
      <family val="1"/>
    </font>
    <font>
      <b/>
      <sz val="7"/>
      <name val="Arial"/>
      <family val="2"/>
    </font>
    <font>
      <b/>
      <sz val="8"/>
      <name val="Arial"/>
      <family val="2"/>
    </font>
    <font>
      <b/>
      <sz val="8"/>
      <name val="Wingdings 2"/>
      <family val="1"/>
    </font>
    <font>
      <b/>
      <sz val="10"/>
      <color indexed="10"/>
      <name val="Arial"/>
      <family val="2"/>
    </font>
    <font>
      <b/>
      <sz val="9"/>
      <color indexed="10"/>
      <name val="Arial"/>
      <family val="2"/>
    </font>
    <font>
      <b/>
      <u val="single"/>
      <sz val="14"/>
      <name val="Arial"/>
      <family val="2"/>
    </font>
    <font>
      <sz val="14"/>
      <name val="Arial"/>
      <family val="2"/>
    </font>
    <font>
      <b/>
      <i/>
      <sz val="10"/>
      <name val="Arial"/>
      <family val="2"/>
    </font>
    <font>
      <b/>
      <i/>
      <sz val="12"/>
      <name val="Arial"/>
      <family val="2"/>
    </font>
    <font>
      <b/>
      <u val="single"/>
      <sz val="10"/>
      <name val="Arial"/>
      <family val="2"/>
    </font>
    <font>
      <sz val="10"/>
      <color indexed="8"/>
      <name val="Arial"/>
      <family val="2"/>
    </font>
    <font>
      <b/>
      <sz val="10"/>
      <color indexed="8"/>
      <name val="Calibri"/>
      <family val="2"/>
    </font>
    <font>
      <b/>
      <sz val="16"/>
      <name val="Garamond"/>
      <family val="1"/>
    </font>
    <font>
      <b/>
      <sz val="14"/>
      <name val="Baskerville Old Face"/>
      <family val="1"/>
    </font>
    <font>
      <b/>
      <sz val="14"/>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medium"/>
      <top>
        <color indexed="63"/>
      </top>
      <bottom style="medium"/>
    </border>
    <border>
      <left style="medium"/>
      <right/>
      <top/>
      <bottom style="medium"/>
    </border>
    <border>
      <left/>
      <right style="medium"/>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right/>
      <top/>
      <bottom style="thin"/>
    </border>
  </borders>
  <cellStyleXfs count="7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168" fontId="28"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8" fillId="0" borderId="0" applyFont="0" applyFill="0" applyBorder="0" applyAlignment="0" applyProtection="0"/>
    <xf numFmtId="0" fontId="11" fillId="22"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23" borderId="4" applyNumberFormat="0" applyFont="0" applyAlignment="0" applyProtection="0"/>
    <xf numFmtId="9" fontId="28" fillId="0" borderId="0">
      <alignment/>
      <protection/>
    </xf>
    <xf numFmtId="9" fontId="0" fillId="0" borderId="0" applyFont="0" applyFill="0" applyBorder="0" applyAlignment="0" applyProtection="0"/>
    <xf numFmtId="40" fontId="28" fillId="0" borderId="0">
      <alignment/>
      <protection/>
    </xf>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6" fillId="0" borderId="8" applyNumberFormat="0" applyFill="0" applyAlignment="0" applyProtection="0"/>
    <xf numFmtId="0" fontId="18" fillId="0" borderId="9" applyNumberFormat="0" applyFill="0" applyAlignment="0" applyProtection="0"/>
  </cellStyleXfs>
  <cellXfs count="244">
    <xf numFmtId="0" fontId="0" fillId="0" borderId="0" xfId="0" applyAlignment="1">
      <alignment/>
    </xf>
    <xf numFmtId="0" fontId="0" fillId="0" borderId="0" xfId="0" applyFill="1" applyAlignment="1">
      <alignment/>
    </xf>
    <xf numFmtId="0" fontId="21" fillId="0" borderId="0" xfId="0" applyFont="1" applyFill="1" applyAlignment="1">
      <alignment horizontal="left"/>
    </xf>
    <xf numFmtId="0" fontId="23" fillId="0" borderId="10" xfId="0" applyFont="1" applyFill="1" applyBorder="1" applyAlignment="1">
      <alignment horizontal="center" vertical="center"/>
    </xf>
    <xf numFmtId="0" fontId="24" fillId="0" borderId="10" xfId="0" applyFont="1" applyFill="1" applyBorder="1" applyAlignment="1">
      <alignment vertical="top" wrapText="1"/>
    </xf>
    <xf numFmtId="0" fontId="24" fillId="0" borderId="10" xfId="0" applyFont="1" applyFill="1" applyBorder="1" applyAlignment="1">
      <alignment vertical="top"/>
    </xf>
    <xf numFmtId="0" fontId="24" fillId="0" borderId="11" xfId="0" applyFont="1" applyFill="1" applyBorder="1" applyAlignment="1">
      <alignment vertical="top" wrapText="1"/>
    </xf>
    <xf numFmtId="0" fontId="25" fillId="0" borderId="10" xfId="0" applyFont="1" applyFill="1" applyBorder="1" applyAlignment="1">
      <alignment horizontal="justify" vertical="top" wrapText="1"/>
    </xf>
    <xf numFmtId="0" fontId="0" fillId="0" borderId="10" xfId="0" applyFill="1" applyBorder="1" applyAlignment="1">
      <alignment horizontal="center" vertical="top"/>
    </xf>
    <xf numFmtId="0" fontId="24" fillId="0" borderId="10" xfId="0" applyFont="1" applyFill="1" applyBorder="1" applyAlignment="1">
      <alignment horizontal="center" vertical="top"/>
    </xf>
    <xf numFmtId="0" fontId="24" fillId="0" borderId="0" xfId="0" applyFont="1" applyFill="1" applyBorder="1" applyAlignment="1">
      <alignment vertical="top"/>
    </xf>
    <xf numFmtId="0" fontId="24" fillId="0" borderId="0" xfId="0" applyFont="1" applyFill="1" applyBorder="1" applyAlignment="1">
      <alignment vertical="top" wrapText="1"/>
    </xf>
    <xf numFmtId="0" fontId="25" fillId="0" borderId="0" xfId="0" applyFont="1" applyFill="1" applyBorder="1" applyAlignment="1">
      <alignment horizontal="justify" vertical="top" wrapText="1"/>
    </xf>
    <xf numFmtId="0" fontId="0" fillId="0" borderId="0" xfId="0" applyFill="1" applyBorder="1" applyAlignment="1">
      <alignment horizontal="center" vertical="top"/>
    </xf>
    <xf numFmtId="0" fontId="26" fillId="0" borderId="0" xfId="0" applyFont="1" applyFill="1" applyAlignment="1">
      <alignment/>
    </xf>
    <xf numFmtId="0" fontId="31" fillId="0" borderId="0" xfId="60" applyFont="1" applyFill="1" applyAlignment="1">
      <alignment horizontal="center" vertical="center"/>
      <protection/>
    </xf>
    <xf numFmtId="0" fontId="28" fillId="0" borderId="0" xfId="60" applyFill="1" applyAlignment="1">
      <alignment vertical="center" wrapText="1"/>
      <protection/>
    </xf>
    <xf numFmtId="0" fontId="28" fillId="0" borderId="0" xfId="60" applyFill="1" applyAlignment="1">
      <alignment vertical="center"/>
      <protection/>
    </xf>
    <xf numFmtId="0" fontId="32" fillId="0" borderId="0" xfId="60" applyFont="1" applyFill="1" applyAlignment="1">
      <alignment horizontal="center" vertical="center"/>
      <protection/>
    </xf>
    <xf numFmtId="0" fontId="21" fillId="0" borderId="0" xfId="60" applyFont="1" applyFill="1" applyAlignment="1">
      <alignment vertical="center"/>
      <protection/>
    </xf>
    <xf numFmtId="0" fontId="21" fillId="0" borderId="0" xfId="60" applyFont="1" applyFill="1" applyAlignment="1">
      <alignment vertical="top"/>
      <protection/>
    </xf>
    <xf numFmtId="0" fontId="24" fillId="0" borderId="0" xfId="60" applyFont="1" applyFill="1" applyAlignment="1">
      <alignment vertical="center"/>
      <protection/>
    </xf>
    <xf numFmtId="0" fontId="23" fillId="0" borderId="0" xfId="60" applyFont="1" applyFill="1" applyAlignment="1">
      <alignment horizontal="center" vertical="center" wrapText="1"/>
      <protection/>
    </xf>
    <xf numFmtId="0" fontId="22" fillId="0" borderId="0" xfId="60" applyFont="1" applyFill="1" applyAlignment="1">
      <alignment vertical="center" wrapText="1"/>
      <protection/>
    </xf>
    <xf numFmtId="0" fontId="22" fillId="0" borderId="0" xfId="60" applyFont="1" applyFill="1" applyAlignment="1">
      <alignment vertical="top" wrapText="1"/>
      <protection/>
    </xf>
    <xf numFmtId="0" fontId="23" fillId="0" borderId="0" xfId="60" applyFont="1" applyFill="1" applyAlignment="1">
      <alignment vertical="center" wrapText="1"/>
      <protection/>
    </xf>
    <xf numFmtId="0" fontId="23" fillId="0" borderId="0" xfId="60" applyFont="1" applyFill="1" applyAlignment="1">
      <alignment horizontal="center" vertical="center"/>
      <protection/>
    </xf>
    <xf numFmtId="0" fontId="23" fillId="0" borderId="0" xfId="60" applyFont="1" applyFill="1" applyBorder="1" applyAlignment="1">
      <alignment horizontal="right" vertical="center"/>
      <protection/>
    </xf>
    <xf numFmtId="0" fontId="33" fillId="0" borderId="10" xfId="60" applyFont="1" applyFill="1" applyBorder="1" applyAlignment="1">
      <alignment horizontal="center" vertical="center"/>
      <protection/>
    </xf>
    <xf numFmtId="0" fontId="33" fillId="0" borderId="10" xfId="60" applyFont="1" applyFill="1" applyBorder="1" applyAlignment="1">
      <alignment horizontal="center" vertical="center" wrapText="1"/>
      <protection/>
    </xf>
    <xf numFmtId="0" fontId="28" fillId="0" borderId="0" xfId="60" applyFill="1" applyBorder="1" applyAlignment="1">
      <alignment horizontal="center" vertical="center" wrapText="1"/>
      <protection/>
    </xf>
    <xf numFmtId="0" fontId="28" fillId="0" borderId="0" xfId="60" applyFill="1" applyAlignment="1">
      <alignment horizontal="center" vertical="center"/>
      <protection/>
    </xf>
    <xf numFmtId="0" fontId="28" fillId="0" borderId="10" xfId="60" applyFont="1" applyFill="1" applyBorder="1" applyAlignment="1">
      <alignment horizontal="center" vertical="center"/>
      <protection/>
    </xf>
    <xf numFmtId="0" fontId="28" fillId="0" borderId="10" xfId="60" applyNumberFormat="1" applyFont="1" applyFill="1" applyBorder="1" applyAlignment="1">
      <alignment horizontal="center" vertical="center"/>
      <protection/>
    </xf>
    <xf numFmtId="0" fontId="28" fillId="0" borderId="10" xfId="60" applyFont="1" applyFill="1" applyBorder="1" applyAlignment="1">
      <alignment horizontal="left" vertical="center"/>
      <protection/>
    </xf>
    <xf numFmtId="0" fontId="28" fillId="0" borderId="10" xfId="60" applyFont="1" applyFill="1" applyBorder="1" applyAlignment="1">
      <alignment horizontal="left" vertical="center" wrapText="1"/>
      <protection/>
    </xf>
    <xf numFmtId="0" fontId="34" fillId="0" borderId="10" xfId="60" applyFont="1" applyFill="1" applyBorder="1" applyAlignment="1">
      <alignment horizontal="center" vertical="center"/>
      <protection/>
    </xf>
    <xf numFmtId="0" fontId="28" fillId="0" borderId="10" xfId="60" applyFont="1" applyFill="1" applyBorder="1" applyAlignment="1">
      <alignment horizontal="justify" vertical="center" wrapText="1"/>
      <protection/>
    </xf>
    <xf numFmtId="0" fontId="35" fillId="0" borderId="0" xfId="60" applyFont="1" applyBorder="1" applyAlignment="1">
      <alignment horizontal="center" vertical="center" wrapText="1"/>
      <protection/>
    </xf>
    <xf numFmtId="0" fontId="33" fillId="0" borderId="10" xfId="60" applyFont="1" applyFill="1" applyBorder="1" applyAlignment="1">
      <alignment horizontal="justify" vertical="center"/>
      <protection/>
    </xf>
    <xf numFmtId="0" fontId="35" fillId="0" borderId="0" xfId="60" applyFont="1" applyFill="1" applyBorder="1" applyAlignment="1">
      <alignment horizontal="center" vertical="center" wrapText="1"/>
      <protection/>
    </xf>
    <xf numFmtId="0" fontId="33" fillId="0" borderId="10" xfId="60" applyFont="1" applyFill="1" applyBorder="1" applyAlignment="1">
      <alignment horizontal="justify" vertical="center" wrapText="1"/>
      <protection/>
    </xf>
    <xf numFmtId="0" fontId="28" fillId="0" borderId="12" xfId="60" applyFont="1" applyFill="1" applyBorder="1" applyAlignment="1">
      <alignment horizontal="left" vertical="center"/>
      <protection/>
    </xf>
    <xf numFmtId="0" fontId="28" fillId="0" borderId="11" xfId="60" applyNumberFormat="1" applyFont="1" applyFill="1" applyBorder="1" applyAlignment="1">
      <alignment horizontal="center" vertical="center"/>
      <protection/>
    </xf>
    <xf numFmtId="0" fontId="28" fillId="0" borderId="13" xfId="60" applyFont="1" applyFill="1" applyBorder="1" applyAlignment="1">
      <alignment horizontal="left" vertical="center" wrapText="1"/>
      <protection/>
    </xf>
    <xf numFmtId="0" fontId="28" fillId="0" borderId="14" xfId="60" applyFont="1" applyFill="1" applyBorder="1" applyAlignment="1">
      <alignment horizontal="left" vertical="center"/>
      <protection/>
    </xf>
    <xf numFmtId="0" fontId="33" fillId="0" borderId="13" xfId="60" applyFont="1" applyFill="1" applyBorder="1" applyAlignment="1">
      <alignment horizontal="center" vertical="center"/>
      <protection/>
    </xf>
    <xf numFmtId="0" fontId="34" fillId="0" borderId="13" xfId="60" applyFont="1" applyFill="1" applyBorder="1" applyAlignment="1">
      <alignment horizontal="center" vertical="center"/>
      <protection/>
    </xf>
    <xf numFmtId="0" fontId="28" fillId="0" borderId="13" xfId="60" applyFont="1" applyFill="1" applyBorder="1" applyAlignment="1">
      <alignment horizontal="center" vertical="center"/>
      <protection/>
    </xf>
    <xf numFmtId="0" fontId="28" fillId="0" borderId="13" xfId="60" applyFont="1" applyFill="1" applyBorder="1" applyAlignment="1">
      <alignment horizontal="left" vertical="center"/>
      <protection/>
    </xf>
    <xf numFmtId="0" fontId="28" fillId="0" borderId="13" xfId="60" applyFont="1" applyFill="1" applyBorder="1" applyAlignment="1">
      <alignment horizontal="justify" vertical="center" wrapText="1"/>
      <protection/>
    </xf>
    <xf numFmtId="0" fontId="28" fillId="0" borderId="0" xfId="60" applyFill="1" applyAlignment="1">
      <alignment horizontal="justify" vertical="center"/>
      <protection/>
    </xf>
    <xf numFmtId="0" fontId="28" fillId="0" borderId="15" xfId="60" applyFont="1" applyFill="1" applyBorder="1" applyAlignment="1">
      <alignment horizontal="left" vertical="center"/>
      <protection/>
    </xf>
    <xf numFmtId="0" fontId="29" fillId="0" borderId="0" xfId="60" applyFont="1" applyFill="1" applyAlignment="1">
      <alignment horizontal="center" vertical="center"/>
      <protection/>
    </xf>
    <xf numFmtId="0" fontId="29" fillId="0" borderId="0" xfId="60" applyFont="1" applyFill="1" applyAlignment="1">
      <alignment vertical="center"/>
      <protection/>
    </xf>
    <xf numFmtId="0" fontId="29" fillId="0" borderId="0" xfId="60" applyFont="1" applyFill="1" applyAlignment="1">
      <alignment vertical="top"/>
      <protection/>
    </xf>
    <xf numFmtId="0" fontId="23" fillId="0" borderId="0" xfId="60" applyFont="1" applyFill="1" applyAlignment="1">
      <alignment vertical="center"/>
      <protection/>
    </xf>
    <xf numFmtId="0" fontId="36" fillId="24" borderId="0" xfId="60" applyFont="1" applyFill="1" applyAlignment="1">
      <alignment vertical="center"/>
      <protection/>
    </xf>
    <xf numFmtId="0" fontId="28" fillId="0" borderId="0" xfId="60" applyFill="1" applyAlignment="1">
      <alignment vertical="top"/>
      <protection/>
    </xf>
    <xf numFmtId="0" fontId="33" fillId="0" borderId="0" xfId="60" applyFont="1" applyFill="1" applyAlignment="1">
      <alignment vertical="top"/>
      <protection/>
    </xf>
    <xf numFmtId="0" fontId="33" fillId="0" borderId="0" xfId="60" applyFont="1" applyFill="1" applyAlignment="1">
      <alignment vertical="center"/>
      <protection/>
    </xf>
    <xf numFmtId="0" fontId="38" fillId="0" borderId="0" xfId="60" applyFont="1" applyFill="1" applyAlignment="1">
      <alignment horizontal="center" vertical="center"/>
      <protection/>
    </xf>
    <xf numFmtId="0" fontId="38" fillId="0" borderId="0" xfId="60" applyFont="1" applyFill="1" applyAlignment="1">
      <alignment vertical="center"/>
      <protection/>
    </xf>
    <xf numFmtId="0" fontId="39" fillId="0" borderId="0" xfId="60" applyFont="1" applyFill="1" applyAlignment="1">
      <alignment vertical="center"/>
      <protection/>
    </xf>
    <xf numFmtId="0" fontId="38" fillId="0" borderId="0" xfId="60" applyFont="1" applyFill="1" applyAlignment="1">
      <alignment vertical="center" wrapText="1"/>
      <protection/>
    </xf>
    <xf numFmtId="0" fontId="38" fillId="0" borderId="0" xfId="60" applyFont="1" applyFill="1" applyAlignment="1">
      <alignment vertical="top"/>
      <protection/>
    </xf>
    <xf numFmtId="0" fontId="28" fillId="24" borderId="0" xfId="61" applyFont="1" applyFill="1" applyBorder="1" applyAlignment="1">
      <alignment vertical="top" wrapText="1"/>
      <protection/>
    </xf>
    <xf numFmtId="0" fontId="28" fillId="24" borderId="0" xfId="61" applyFont="1" applyFill="1" applyAlignment="1">
      <alignment vertical="top" wrapText="1"/>
      <protection/>
    </xf>
    <xf numFmtId="0" fontId="33" fillId="24" borderId="0" xfId="61" applyFont="1" applyFill="1" applyAlignment="1">
      <alignment horizontal="center" vertical="top" wrapText="1"/>
      <protection/>
    </xf>
    <xf numFmtId="0" fontId="33" fillId="24" borderId="12" xfId="61" applyFont="1" applyFill="1" applyBorder="1" applyAlignment="1">
      <alignment horizontal="center" vertical="top" wrapText="1"/>
      <protection/>
    </xf>
    <xf numFmtId="0" fontId="33" fillId="24" borderId="14" xfId="61" applyFont="1" applyFill="1" applyBorder="1" applyAlignment="1">
      <alignment horizontal="center" vertical="top" wrapText="1"/>
      <protection/>
    </xf>
    <xf numFmtId="0" fontId="33" fillId="24" borderId="0" xfId="61" applyFont="1" applyFill="1" applyBorder="1" applyAlignment="1">
      <alignment horizontal="center" vertical="top" wrapText="1"/>
      <protection/>
    </xf>
    <xf numFmtId="0" fontId="28" fillId="24" borderId="10" xfId="61" applyFont="1" applyFill="1" applyBorder="1" applyAlignment="1">
      <alignment horizontal="center" vertical="top"/>
      <protection/>
    </xf>
    <xf numFmtId="0" fontId="28" fillId="24" borderId="10" xfId="61" applyFont="1" applyFill="1" applyBorder="1" applyAlignment="1">
      <alignment horizontal="left" vertical="top"/>
      <protection/>
    </xf>
    <xf numFmtId="0" fontId="33" fillId="24" borderId="10" xfId="61" applyFont="1" applyFill="1" applyBorder="1" applyAlignment="1">
      <alignment horizontal="left" vertical="top"/>
      <protection/>
    </xf>
    <xf numFmtId="0" fontId="28" fillId="24" borderId="10" xfId="61" applyFont="1" applyFill="1" applyBorder="1" applyAlignment="1">
      <alignment horizontal="left" vertical="top" wrapText="1"/>
      <protection/>
    </xf>
    <xf numFmtId="14" fontId="28" fillId="24" borderId="10" xfId="61" applyNumberFormat="1" applyFont="1" applyFill="1" applyBorder="1" applyAlignment="1">
      <alignment horizontal="center" vertical="top"/>
      <protection/>
    </xf>
    <xf numFmtId="0" fontId="28" fillId="24" borderId="0" xfId="61" applyFont="1" applyFill="1" applyAlignment="1">
      <alignment vertical="top"/>
      <protection/>
    </xf>
    <xf numFmtId="0" fontId="28" fillId="24" borderId="14" xfId="61" applyFont="1" applyFill="1" applyBorder="1" applyAlignment="1">
      <alignment horizontal="center" vertical="top"/>
      <protection/>
    </xf>
    <xf numFmtId="0" fontId="28" fillId="24" borderId="14" xfId="61" applyFont="1" applyFill="1" applyBorder="1" applyAlignment="1">
      <alignment horizontal="left" vertical="top"/>
      <protection/>
    </xf>
    <xf numFmtId="0" fontId="28" fillId="24" borderId="14" xfId="61" applyFont="1" applyFill="1" applyBorder="1" applyAlignment="1">
      <alignment horizontal="left" vertical="top" wrapText="1"/>
      <protection/>
    </xf>
    <xf numFmtId="14" fontId="28" fillId="24" borderId="14" xfId="61" applyNumberFormat="1" applyFont="1" applyFill="1" applyBorder="1" applyAlignment="1">
      <alignment horizontal="center" vertical="top"/>
      <protection/>
    </xf>
    <xf numFmtId="0" fontId="28" fillId="24" borderId="10" xfId="61" applyFont="1" applyFill="1" applyBorder="1" applyAlignment="1">
      <alignment vertical="center"/>
      <protection/>
    </xf>
    <xf numFmtId="0" fontId="28" fillId="24" borderId="10" xfId="61" applyFont="1" applyFill="1" applyBorder="1" applyAlignment="1">
      <alignment vertical="top" wrapText="1"/>
      <protection/>
    </xf>
    <xf numFmtId="0" fontId="44" fillId="24" borderId="0" xfId="61" applyFont="1" applyFill="1" applyBorder="1" applyAlignment="1">
      <alignment vertical="top" wrapText="1"/>
      <protection/>
    </xf>
    <xf numFmtId="0" fontId="28" fillId="24" borderId="0" xfId="61" applyFont="1" applyFill="1" applyBorder="1" applyAlignment="1">
      <alignment vertical="center"/>
      <protection/>
    </xf>
    <xf numFmtId="0" fontId="28" fillId="24" borderId="0" xfId="61" applyFont="1" applyFill="1" applyBorder="1" applyAlignment="1">
      <alignment vertical="top"/>
      <protection/>
    </xf>
    <xf numFmtId="0" fontId="28" fillId="24" borderId="10" xfId="61" applyFont="1" applyFill="1" applyBorder="1" applyAlignment="1">
      <alignment vertical="top"/>
      <protection/>
    </xf>
    <xf numFmtId="0" fontId="33" fillId="24" borderId="10" xfId="61" applyFont="1" applyFill="1" applyBorder="1" applyAlignment="1">
      <alignment horizontal="left" vertical="top" wrapText="1"/>
      <protection/>
    </xf>
    <xf numFmtId="0" fontId="45" fillId="24" borderId="10" xfId="61" applyFont="1" applyFill="1" applyBorder="1" applyAlignment="1">
      <alignment horizontal="left" vertical="top" wrapText="1"/>
      <protection/>
    </xf>
    <xf numFmtId="0" fontId="44" fillId="24" borderId="10" xfId="61" applyFont="1" applyFill="1" applyBorder="1" applyAlignment="1">
      <alignment horizontal="left" vertical="top" wrapText="1"/>
      <protection/>
    </xf>
    <xf numFmtId="0" fontId="28" fillId="24" borderId="10" xfId="61" applyFont="1" applyFill="1" applyBorder="1" applyAlignment="1">
      <alignment horizontal="left" vertical="top" wrapText="1" shrinkToFit="1"/>
      <protection/>
    </xf>
    <xf numFmtId="0" fontId="33" fillId="24" borderId="0" xfId="61" applyFont="1" applyFill="1" applyBorder="1" applyAlignment="1">
      <alignment horizontal="left" vertical="top"/>
      <protection/>
    </xf>
    <xf numFmtId="0" fontId="28" fillId="24" borderId="0" xfId="61" applyFont="1" applyFill="1" applyBorder="1" applyAlignment="1">
      <alignment horizontal="left" vertical="top"/>
      <protection/>
    </xf>
    <xf numFmtId="0" fontId="28" fillId="24" borderId="0" xfId="61" applyFont="1" applyFill="1" applyBorder="1" applyAlignment="1">
      <alignment horizontal="left" vertical="top" wrapText="1"/>
      <protection/>
    </xf>
    <xf numFmtId="0" fontId="28" fillId="24" borderId="0" xfId="61" applyFont="1" applyFill="1" applyAlignment="1">
      <alignment horizontal="left" vertical="top" wrapText="1"/>
      <protection/>
    </xf>
    <xf numFmtId="0" fontId="44" fillId="24" borderId="10" xfId="61" applyFont="1" applyFill="1" applyBorder="1" applyAlignment="1">
      <alignment horizontal="left" vertical="top"/>
      <protection/>
    </xf>
    <xf numFmtId="0" fontId="28" fillId="24" borderId="0" xfId="61" applyFont="1" applyFill="1" applyAlignment="1">
      <alignment horizontal="center" vertical="top" wrapText="1"/>
      <protection/>
    </xf>
    <xf numFmtId="0" fontId="23" fillId="0" borderId="0" xfId="60" applyFont="1" applyBorder="1" applyAlignment="1">
      <alignment vertical="center"/>
      <protection/>
    </xf>
    <xf numFmtId="0" fontId="28" fillId="0" borderId="0" xfId="60" applyAlignment="1">
      <alignment vertical="center"/>
      <protection/>
    </xf>
    <xf numFmtId="0" fontId="33" fillId="0" borderId="0" xfId="60" applyFont="1" applyAlignment="1">
      <alignment vertical="center"/>
      <protection/>
    </xf>
    <xf numFmtId="0" fontId="29" fillId="0" borderId="0" xfId="0" applyFont="1" applyAlignment="1">
      <alignment vertical="center"/>
    </xf>
    <xf numFmtId="44" fontId="29" fillId="0" borderId="0" xfId="54" applyFont="1" applyAlignment="1">
      <alignment horizontal="right" vertical="center"/>
    </xf>
    <xf numFmtId="0" fontId="30" fillId="0" borderId="0" xfId="0" applyFont="1" applyFill="1" applyAlignment="1">
      <alignment horizontal="center" vertical="center" wrapText="1"/>
    </xf>
    <xf numFmtId="0" fontId="30" fillId="0" borderId="0" xfId="0" applyFont="1" applyBorder="1" applyAlignment="1">
      <alignment horizontal="center" vertical="center" wrapText="1"/>
    </xf>
    <xf numFmtId="0" fontId="30" fillId="0" borderId="0" xfId="0" applyFont="1" applyAlignment="1">
      <alignment vertical="center" wrapText="1"/>
    </xf>
    <xf numFmtId="0" fontId="30" fillId="0" borderId="0" xfId="0" applyFont="1" applyFill="1" applyAlignment="1">
      <alignment vertical="center"/>
    </xf>
    <xf numFmtId="0" fontId="30" fillId="0" borderId="0" xfId="0" applyFont="1" applyAlignment="1">
      <alignment vertical="center"/>
    </xf>
    <xf numFmtId="0" fontId="40" fillId="0" borderId="0" xfId="0" applyFont="1" applyFill="1" applyBorder="1" applyAlignment="1">
      <alignment horizontal="center" vertical="center" wrapText="1"/>
    </xf>
    <xf numFmtId="0" fontId="41" fillId="0" borderId="0" xfId="0" applyFont="1" applyAlignment="1">
      <alignment vertical="center" wrapText="1"/>
    </xf>
    <xf numFmtId="0" fontId="29" fillId="0" borderId="0" xfId="0" applyFont="1" applyAlignment="1">
      <alignment/>
    </xf>
    <xf numFmtId="0" fontId="29" fillId="0" borderId="0" xfId="0" applyFont="1" applyAlignment="1">
      <alignment/>
    </xf>
    <xf numFmtId="0" fontId="41" fillId="0" borderId="0" xfId="0" applyFont="1" applyAlignment="1">
      <alignment/>
    </xf>
    <xf numFmtId="44" fontId="29" fillId="0" borderId="0" xfId="54" applyFont="1" applyAlignment="1">
      <alignment horizontal="right"/>
    </xf>
    <xf numFmtId="0" fontId="29" fillId="0" borderId="0" xfId="0" applyFont="1" applyBorder="1" applyAlignment="1">
      <alignment/>
    </xf>
    <xf numFmtId="0" fontId="29" fillId="0" borderId="0" xfId="0" applyFont="1" applyFill="1" applyAlignment="1">
      <alignment/>
    </xf>
    <xf numFmtId="0" fontId="29" fillId="0" borderId="0" xfId="0" applyFont="1" applyAlignment="1">
      <alignment horizontal="left"/>
    </xf>
    <xf numFmtId="0" fontId="29" fillId="24" borderId="0" xfId="0" applyFont="1" applyFill="1" applyAlignment="1">
      <alignment/>
    </xf>
    <xf numFmtId="0" fontId="42" fillId="0" borderId="0" xfId="0" applyFont="1" applyFill="1" applyAlignment="1">
      <alignment horizontal="center"/>
    </xf>
    <xf numFmtId="0" fontId="42" fillId="0" borderId="0" xfId="0" applyFont="1" applyFill="1" applyAlignment="1">
      <alignment/>
    </xf>
    <xf numFmtId="0" fontId="42" fillId="0" borderId="0" xfId="0" applyFont="1" applyFill="1" applyAlignment="1">
      <alignment horizontal="left"/>
    </xf>
    <xf numFmtId="0" fontId="43" fillId="0" borderId="0" xfId="0" applyFont="1" applyAlignment="1">
      <alignment horizontal="center"/>
    </xf>
    <xf numFmtId="0" fontId="43" fillId="24" borderId="0" xfId="0" applyFont="1" applyFill="1" applyAlignment="1">
      <alignment horizontal="center"/>
    </xf>
    <xf numFmtId="0" fontId="43" fillId="0" borderId="0" xfId="0" applyFont="1" applyFill="1" applyAlignment="1">
      <alignment horizontal="center"/>
    </xf>
    <xf numFmtId="0" fontId="33" fillId="0" borderId="0" xfId="0" applyFont="1" applyBorder="1" applyAlignment="1">
      <alignment/>
    </xf>
    <xf numFmtId="0" fontId="33" fillId="0" borderId="15" xfId="0" applyFont="1" applyFill="1" applyBorder="1" applyAlignment="1">
      <alignment horizontal="center" vertical="top" wrapText="1"/>
    </xf>
    <xf numFmtId="0" fontId="33" fillId="0" borderId="15" xfId="0" applyFont="1" applyBorder="1" applyAlignment="1">
      <alignment horizontal="center" vertical="top" wrapText="1"/>
    </xf>
    <xf numFmtId="0" fontId="36" fillId="0" borderId="0" xfId="0" applyFont="1" applyBorder="1" applyAlignment="1">
      <alignment/>
    </xf>
    <xf numFmtId="0" fontId="28" fillId="0" borderId="15" xfId="0" applyNumberFormat="1" applyFont="1" applyFill="1" applyBorder="1" applyAlignment="1">
      <alignment horizontal="center"/>
    </xf>
    <xf numFmtId="0" fontId="28" fillId="0" borderId="15" xfId="0" applyNumberFormat="1" applyFont="1" applyFill="1" applyBorder="1" applyAlignment="1">
      <alignment vertical="top"/>
    </xf>
    <xf numFmtId="0" fontId="28" fillId="0" borderId="16" xfId="0" applyFont="1" applyBorder="1" applyAlignment="1">
      <alignment horizontal="left"/>
    </xf>
    <xf numFmtId="0" fontId="28" fillId="0" borderId="15" xfId="0" applyFont="1" applyFill="1" applyBorder="1" applyAlignment="1">
      <alignment horizontal="left" vertical="center" wrapText="1"/>
    </xf>
    <xf numFmtId="44" fontId="28" fillId="0" borderId="17" xfId="51" applyNumberFormat="1" applyFont="1" applyBorder="1" applyAlignment="1">
      <alignment/>
    </xf>
    <xf numFmtId="44" fontId="28" fillId="0" borderId="15" xfId="51" applyNumberFormat="1" applyFont="1" applyBorder="1" applyAlignment="1">
      <alignment/>
    </xf>
    <xf numFmtId="44" fontId="28" fillId="0" borderId="15" xfId="0" applyNumberFormat="1" applyFont="1" applyBorder="1" applyAlignment="1">
      <alignment/>
    </xf>
    <xf numFmtId="44" fontId="28" fillId="24" borderId="15" xfId="0" applyNumberFormat="1" applyFont="1" applyFill="1" applyBorder="1" applyAlignment="1">
      <alignment/>
    </xf>
    <xf numFmtId="44" fontId="28" fillId="0" borderId="15" xfId="51" applyNumberFormat="1" applyFont="1" applyFill="1" applyBorder="1" applyAlignment="1">
      <alignment/>
    </xf>
    <xf numFmtId="44" fontId="33" fillId="0" borderId="15" xfId="54" applyNumberFormat="1" applyFont="1" applyBorder="1" applyAlignment="1">
      <alignment horizontal="right"/>
    </xf>
    <xf numFmtId="43" fontId="28" fillId="0" borderId="17" xfId="51" applyNumberFormat="1" applyFont="1" applyBorder="1" applyAlignment="1">
      <alignment/>
    </xf>
    <xf numFmtId="43" fontId="28" fillId="0" borderId="15" xfId="51" applyNumberFormat="1" applyFont="1" applyBorder="1" applyAlignment="1">
      <alignment/>
    </xf>
    <xf numFmtId="43" fontId="28" fillId="0" borderId="15" xfId="0" applyNumberFormat="1" applyFont="1" applyBorder="1" applyAlignment="1">
      <alignment/>
    </xf>
    <xf numFmtId="43" fontId="28" fillId="24" borderId="15" xfId="0" applyNumberFormat="1" applyFont="1" applyFill="1" applyBorder="1" applyAlignment="1">
      <alignment/>
    </xf>
    <xf numFmtId="43" fontId="28" fillId="0" borderId="15" xfId="51" applyNumberFormat="1" applyFont="1" applyFill="1" applyBorder="1" applyAlignment="1">
      <alignment/>
    </xf>
    <xf numFmtId="43" fontId="33" fillId="0" borderId="15" xfId="54" applyNumberFormat="1" applyFont="1" applyBorder="1" applyAlignment="1">
      <alignment horizontal="right"/>
    </xf>
    <xf numFmtId="0" fontId="28" fillId="0" borderId="18" xfId="0" applyFont="1" applyFill="1" applyBorder="1" applyAlignment="1">
      <alignment horizontal="left" vertical="center" wrapText="1"/>
    </xf>
    <xf numFmtId="0" fontId="28" fillId="0" borderId="16" xfId="0" applyFont="1" applyFill="1" applyBorder="1" applyAlignment="1">
      <alignment horizontal="left"/>
    </xf>
    <xf numFmtId="43" fontId="28" fillId="0" borderId="17" xfId="51" applyNumberFormat="1" applyFont="1" applyFill="1" applyBorder="1" applyAlignment="1">
      <alignment/>
    </xf>
    <xf numFmtId="43" fontId="28" fillId="0" borderId="15" xfId="0" applyNumberFormat="1" applyFont="1" applyFill="1" applyBorder="1" applyAlignment="1">
      <alignment/>
    </xf>
    <xf numFmtId="43" fontId="33" fillId="0" borderId="15" xfId="54" applyNumberFormat="1" applyFont="1" applyFill="1" applyBorder="1" applyAlignment="1">
      <alignment horizontal="right"/>
    </xf>
    <xf numFmtId="0" fontId="33" fillId="0" borderId="0" xfId="0" applyFont="1" applyFill="1" applyBorder="1" applyAlignment="1">
      <alignment/>
    </xf>
    <xf numFmtId="43" fontId="28" fillId="0" borderId="19" xfId="0" applyNumberFormat="1" applyFont="1" applyFill="1" applyBorder="1" applyAlignment="1">
      <alignment horizontal="right" vertical="center"/>
    </xf>
    <xf numFmtId="0" fontId="28" fillId="0" borderId="15" xfId="0" applyNumberFormat="1" applyFont="1" applyBorder="1" applyAlignment="1">
      <alignment vertical="top"/>
    </xf>
    <xf numFmtId="43" fontId="28" fillId="0" borderId="15" xfId="0" applyNumberFormat="1" applyFont="1" applyFill="1" applyBorder="1" applyAlignment="1">
      <alignment horizontal="right" vertical="center"/>
    </xf>
    <xf numFmtId="0" fontId="28" fillId="0" borderId="19" xfId="0" applyNumberFormat="1" applyFont="1" applyFill="1" applyBorder="1" applyAlignment="1">
      <alignment vertical="top"/>
    </xf>
    <xf numFmtId="0" fontId="28" fillId="0" borderId="20" xfId="0" applyFont="1" applyBorder="1" applyAlignment="1">
      <alignment horizontal="left"/>
    </xf>
    <xf numFmtId="43" fontId="28" fillId="0" borderId="21" xfId="51" applyNumberFormat="1" applyFont="1" applyBorder="1" applyAlignment="1">
      <alignment/>
    </xf>
    <xf numFmtId="43" fontId="28" fillId="0" borderId="19" xfId="51" applyNumberFormat="1" applyFont="1" applyBorder="1" applyAlignment="1">
      <alignment/>
    </xf>
    <xf numFmtId="43" fontId="28" fillId="0" borderId="19" xfId="0" applyNumberFormat="1" applyFont="1" applyBorder="1" applyAlignment="1">
      <alignment/>
    </xf>
    <xf numFmtId="43" fontId="28" fillId="24" borderId="19" xfId="0" applyNumberFormat="1" applyFont="1" applyFill="1" applyBorder="1" applyAlignment="1">
      <alignment/>
    </xf>
    <xf numFmtId="43" fontId="28" fillId="0" borderId="19" xfId="51" applyNumberFormat="1" applyFont="1" applyFill="1" applyBorder="1" applyAlignment="1">
      <alignment/>
    </xf>
    <xf numFmtId="43" fontId="33" fillId="0" borderId="19" xfId="54" applyNumberFormat="1" applyFont="1" applyBorder="1" applyAlignment="1">
      <alignment horizontal="right"/>
    </xf>
    <xf numFmtId="43" fontId="28" fillId="0" borderId="15" xfId="51" applyNumberFormat="1" applyFont="1" applyBorder="1" applyAlignment="1">
      <alignment horizontal="right" vertical="center"/>
    </xf>
    <xf numFmtId="43" fontId="28" fillId="0" borderId="15" xfId="0" applyNumberFormat="1" applyFont="1" applyBorder="1" applyAlignment="1">
      <alignment/>
    </xf>
    <xf numFmtId="0" fontId="28" fillId="0" borderId="19" xfId="0" applyNumberFormat="1" applyFont="1" applyBorder="1" applyAlignment="1">
      <alignment vertical="top"/>
    </xf>
    <xf numFmtId="43" fontId="28" fillId="0" borderId="19" xfId="0" applyNumberFormat="1" applyFont="1" applyBorder="1" applyAlignment="1">
      <alignment vertical="center"/>
    </xf>
    <xf numFmtId="43" fontId="28" fillId="0" borderId="15" xfId="0" applyNumberFormat="1" applyFont="1" applyBorder="1" applyAlignment="1">
      <alignment vertical="center"/>
    </xf>
    <xf numFmtId="0" fontId="28" fillId="0" borderId="16" xfId="0" applyFont="1" applyBorder="1" applyAlignment="1">
      <alignment/>
    </xf>
    <xf numFmtId="43" fontId="28" fillId="0" borderId="17" xfId="0" applyNumberFormat="1" applyFont="1" applyBorder="1" applyAlignment="1">
      <alignment/>
    </xf>
    <xf numFmtId="43" fontId="28" fillId="0" borderId="15" xfId="51" applyNumberFormat="1" applyFont="1" applyBorder="1" applyAlignment="1">
      <alignment vertical="center" wrapText="1"/>
    </xf>
    <xf numFmtId="43" fontId="28" fillId="0" borderId="15" xfId="51" applyNumberFormat="1" applyFont="1" applyBorder="1" applyAlignment="1">
      <alignment vertical="center"/>
    </xf>
    <xf numFmtId="43" fontId="28" fillId="0" borderId="15" xfId="51" applyNumberFormat="1" applyFont="1" applyBorder="1" applyAlignment="1">
      <alignment horizontal="center" vertical="center"/>
    </xf>
    <xf numFmtId="43" fontId="28" fillId="0" borderId="15" xfId="51" applyNumberFormat="1" applyFont="1" applyBorder="1" applyAlignment="1">
      <alignment/>
    </xf>
    <xf numFmtId="0" fontId="28" fillId="0" borderId="16" xfId="0" applyFont="1" applyBorder="1" applyAlignment="1">
      <alignment/>
    </xf>
    <xf numFmtId="43" fontId="28" fillId="0" borderId="21" xfId="51" applyNumberFormat="1" applyFont="1" applyFill="1" applyBorder="1" applyAlignment="1">
      <alignment/>
    </xf>
    <xf numFmtId="43" fontId="28" fillId="0" borderId="19" xfId="0" applyNumberFormat="1" applyFont="1" applyBorder="1" applyAlignment="1">
      <alignment/>
    </xf>
    <xf numFmtId="0" fontId="28" fillId="0" borderId="22" xfId="0" applyNumberFormat="1" applyFont="1" applyFill="1" applyBorder="1" applyAlignment="1">
      <alignment horizontal="center"/>
    </xf>
    <xf numFmtId="0" fontId="28" fillId="0" borderId="22" xfId="0" applyNumberFormat="1" applyFont="1" applyBorder="1" applyAlignment="1">
      <alignment vertical="top"/>
    </xf>
    <xf numFmtId="4" fontId="28" fillId="0" borderId="23" xfId="51" applyNumberFormat="1" applyFont="1" applyBorder="1" applyAlignment="1">
      <alignment horizontal="left"/>
    </xf>
    <xf numFmtId="43" fontId="28" fillId="0" borderId="24" xfId="51" applyNumberFormat="1" applyFont="1" applyBorder="1" applyAlignment="1">
      <alignment/>
    </xf>
    <xf numFmtId="43" fontId="28" fillId="0" borderId="22" xfId="51" applyNumberFormat="1" applyFont="1" applyBorder="1" applyAlignment="1">
      <alignment/>
    </xf>
    <xf numFmtId="43" fontId="28" fillId="0" borderId="22" xfId="0" applyNumberFormat="1" applyFont="1" applyBorder="1" applyAlignment="1">
      <alignment/>
    </xf>
    <xf numFmtId="43" fontId="28" fillId="24" borderId="22" xfId="0" applyNumberFormat="1" applyFont="1" applyFill="1" applyBorder="1" applyAlignment="1">
      <alignment/>
    </xf>
    <xf numFmtId="43" fontId="28" fillId="0" borderId="22" xfId="0" applyNumberFormat="1" applyFont="1" applyBorder="1" applyAlignment="1">
      <alignment/>
    </xf>
    <xf numFmtId="43" fontId="28" fillId="0" borderId="22" xfId="51" applyNumberFormat="1" applyFont="1" applyFill="1" applyBorder="1" applyAlignment="1">
      <alignment/>
    </xf>
    <xf numFmtId="43" fontId="33" fillId="0" borderId="22" xfId="54" applyNumberFormat="1" applyFont="1" applyBorder="1" applyAlignment="1">
      <alignment horizontal="right"/>
    </xf>
    <xf numFmtId="3" fontId="33" fillId="0" borderId="25" xfId="0" applyNumberFormat="1" applyFont="1" applyBorder="1" applyAlignment="1">
      <alignment horizontal="center"/>
    </xf>
    <xf numFmtId="4" fontId="33" fillId="0" borderId="26" xfId="0" applyNumberFormat="1" applyFont="1" applyBorder="1" applyAlignment="1">
      <alignment/>
    </xf>
    <xf numFmtId="4" fontId="33" fillId="0" borderId="27" xfId="0" applyNumberFormat="1" applyFont="1" applyBorder="1" applyAlignment="1">
      <alignment horizontal="left"/>
    </xf>
    <xf numFmtId="4" fontId="33" fillId="0" borderId="15" xfId="0" applyNumberFormat="1" applyFont="1" applyBorder="1" applyAlignment="1">
      <alignment horizontal="left"/>
    </xf>
    <xf numFmtId="44" fontId="33" fillId="24" borderId="28" xfId="0" applyNumberFormat="1" applyFont="1" applyFill="1" applyBorder="1" applyAlignment="1">
      <alignment/>
    </xf>
    <xf numFmtId="44" fontId="33" fillId="24" borderId="26" xfId="0" applyNumberFormat="1" applyFont="1" applyFill="1" applyBorder="1" applyAlignment="1">
      <alignment/>
    </xf>
    <xf numFmtId="43" fontId="33" fillId="24" borderId="26" xfId="0" applyNumberFormat="1" applyFont="1" applyFill="1" applyBorder="1" applyAlignment="1">
      <alignment/>
    </xf>
    <xf numFmtId="44" fontId="33" fillId="24" borderId="29" xfId="0" applyNumberFormat="1" applyFont="1" applyFill="1" applyBorder="1" applyAlignment="1">
      <alignment/>
    </xf>
    <xf numFmtId="0" fontId="24" fillId="0" borderId="0" xfId="0" applyFont="1" applyAlignment="1">
      <alignment/>
    </xf>
    <xf numFmtId="0" fontId="29" fillId="0" borderId="0" xfId="0" applyFont="1" applyBorder="1" applyAlignment="1">
      <alignment horizontal="left"/>
    </xf>
    <xf numFmtId="0" fontId="48" fillId="0" borderId="0" xfId="0" applyFont="1" applyBorder="1" applyAlignment="1">
      <alignment horizontal="center" vertical="center" wrapText="1"/>
    </xf>
    <xf numFmtId="44" fontId="22" fillId="0" borderId="0" xfId="54" applyFont="1" applyAlignment="1">
      <alignment horizontal="right"/>
    </xf>
    <xf numFmtId="0" fontId="46" fillId="0" borderId="0" xfId="0" applyFont="1" applyFill="1" applyAlignment="1">
      <alignment horizontal="right"/>
    </xf>
    <xf numFmtId="0" fontId="27" fillId="0" borderId="0" xfId="0" applyFont="1" applyFill="1" applyAlignment="1">
      <alignment/>
    </xf>
    <xf numFmtId="0" fontId="22" fillId="0" borderId="0" xfId="0" applyFont="1" applyFill="1" applyAlignment="1">
      <alignment horizontal="left" vertical="top"/>
    </xf>
    <xf numFmtId="0" fontId="33" fillId="0" borderId="10" xfId="60" applyFont="1" applyFill="1" applyBorder="1" applyAlignment="1">
      <alignment horizontal="center" vertical="center" wrapText="1"/>
      <protection/>
    </xf>
    <xf numFmtId="0" fontId="36" fillId="24" borderId="0" xfId="60" applyFont="1" applyFill="1" applyBorder="1" applyAlignment="1">
      <alignment horizontal="left" vertical="center" wrapText="1"/>
      <protection/>
    </xf>
    <xf numFmtId="0" fontId="28" fillId="0" borderId="0" xfId="60" applyAlignment="1">
      <alignment horizontal="left" vertical="center"/>
      <protection/>
    </xf>
    <xf numFmtId="0" fontId="37" fillId="24" borderId="0" xfId="60" applyFont="1" applyFill="1" applyBorder="1" applyAlignment="1">
      <alignment horizontal="left" vertical="center" wrapText="1"/>
      <protection/>
    </xf>
    <xf numFmtId="0" fontId="33" fillId="0" borderId="10" xfId="60" applyFont="1" applyFill="1" applyBorder="1" applyAlignment="1">
      <alignment horizontal="center" vertical="center"/>
      <protection/>
    </xf>
    <xf numFmtId="0" fontId="33" fillId="0" borderId="12" xfId="60" applyFont="1" applyFill="1" applyBorder="1" applyAlignment="1">
      <alignment horizontal="center" vertical="center" wrapText="1"/>
      <protection/>
    </xf>
    <xf numFmtId="0" fontId="33" fillId="0" borderId="18" xfId="60" applyFont="1" applyFill="1" applyBorder="1" applyAlignment="1">
      <alignment horizontal="center" vertical="center" wrapText="1"/>
      <protection/>
    </xf>
    <xf numFmtId="0" fontId="33" fillId="0" borderId="14" xfId="60" applyFont="1" applyFill="1" applyBorder="1" applyAlignment="1">
      <alignment horizontal="center" vertical="center" wrapText="1"/>
      <protection/>
    </xf>
    <xf numFmtId="0" fontId="22" fillId="0" borderId="0" xfId="60" applyFont="1" applyFill="1" applyBorder="1" applyAlignment="1">
      <alignment horizontal="right" vertical="center"/>
      <protection/>
    </xf>
    <xf numFmtId="0" fontId="33" fillId="0" borderId="11" xfId="60" applyFont="1" applyFill="1" applyBorder="1" applyAlignment="1">
      <alignment vertical="center" wrapText="1"/>
      <protection/>
    </xf>
    <xf numFmtId="0" fontId="33" fillId="0" borderId="13" xfId="60" applyFont="1" applyFill="1" applyBorder="1" applyAlignment="1">
      <alignment vertical="center" wrapText="1"/>
      <protection/>
    </xf>
    <xf numFmtId="0" fontId="47" fillId="0" borderId="0" xfId="60" applyFont="1" applyFill="1" applyAlignment="1">
      <alignment horizontal="center" vertical="center"/>
      <protection/>
    </xf>
    <xf numFmtId="0" fontId="48" fillId="0" borderId="0" xfId="60" applyFont="1" applyFill="1" applyAlignment="1">
      <alignment horizontal="center" vertical="center"/>
      <protection/>
    </xf>
    <xf numFmtId="0" fontId="30" fillId="0" borderId="0" xfId="60" applyFont="1" applyFill="1" applyAlignment="1">
      <alignment horizontal="center" vertical="center" wrapText="1"/>
      <protection/>
    </xf>
    <xf numFmtId="0" fontId="30" fillId="0" borderId="0" xfId="60" applyFont="1" applyFill="1" applyAlignment="1">
      <alignment horizontal="center" vertical="center"/>
      <protection/>
    </xf>
    <xf numFmtId="0" fontId="33" fillId="0" borderId="16" xfId="0" applyFont="1" applyBorder="1" applyAlignment="1">
      <alignment horizontal="center" vertical="top"/>
    </xf>
    <xf numFmtId="0" fontId="33" fillId="0" borderId="30" xfId="0" applyFont="1" applyBorder="1" applyAlignment="1">
      <alignment horizontal="center" vertical="top"/>
    </xf>
    <xf numFmtId="0" fontId="33" fillId="0" borderId="17" xfId="0" applyFont="1" applyBorder="1" applyAlignment="1">
      <alignment horizontal="center" vertical="top"/>
    </xf>
    <xf numFmtId="0" fontId="33" fillId="0" borderId="22" xfId="0" applyFont="1" applyBorder="1" applyAlignment="1">
      <alignment horizontal="center" vertical="top" wrapText="1"/>
    </xf>
    <xf numFmtId="0" fontId="28" fillId="0" borderId="19" xfId="0" applyFont="1" applyBorder="1" applyAlignment="1">
      <alignment vertical="top"/>
    </xf>
    <xf numFmtId="0" fontId="33" fillId="0" borderId="15" xfId="0" applyFont="1" applyBorder="1" applyAlignment="1">
      <alignment horizontal="center" vertical="top" wrapText="1"/>
    </xf>
    <xf numFmtId="0" fontId="28" fillId="0" borderId="15" xfId="0" applyFont="1" applyBorder="1" applyAlignment="1">
      <alignment horizontal="center" vertical="top" wrapText="1"/>
    </xf>
    <xf numFmtId="0" fontId="47" fillId="0" borderId="0" xfId="0" applyFont="1" applyFill="1" applyAlignment="1">
      <alignment horizontal="center" vertical="center" wrapText="1"/>
    </xf>
    <xf numFmtId="0" fontId="33" fillId="0" borderId="15" xfId="0" applyFont="1" applyFill="1" applyBorder="1" applyAlignment="1">
      <alignment horizontal="center" vertical="top"/>
    </xf>
    <xf numFmtId="0" fontId="28" fillId="0" borderId="15" xfId="0" applyFont="1" applyBorder="1" applyAlignment="1">
      <alignment horizontal="center" vertical="top"/>
    </xf>
    <xf numFmtId="0" fontId="33" fillId="0" borderId="15" xfId="0" applyFont="1" applyFill="1" applyBorder="1" applyAlignment="1">
      <alignment horizontal="center" vertical="top" wrapText="1"/>
    </xf>
    <xf numFmtId="0" fontId="33" fillId="0" borderId="22" xfId="0" applyFont="1" applyFill="1" applyBorder="1" applyAlignment="1">
      <alignment horizontal="center" vertical="top" wrapText="1"/>
    </xf>
    <xf numFmtId="0" fontId="0" fillId="0" borderId="19" xfId="0" applyBorder="1" applyAlignment="1">
      <alignment horizontal="center" vertical="top" wrapText="1"/>
    </xf>
    <xf numFmtId="44" fontId="33" fillId="0" borderId="22" xfId="54" applyFont="1" applyBorder="1" applyAlignment="1">
      <alignment horizontal="center" vertical="top" wrapText="1"/>
    </xf>
    <xf numFmtId="44" fontId="33" fillId="0" borderId="19" xfId="54" applyFont="1" applyBorder="1" applyAlignment="1">
      <alignment horizontal="center" vertical="top" wrapText="1"/>
    </xf>
    <xf numFmtId="0" fontId="48"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7" fillId="0" borderId="0" xfId="0" applyFont="1" applyAlignment="1">
      <alignment vertical="center"/>
    </xf>
    <xf numFmtId="0" fontId="22" fillId="0" borderId="0" xfId="0" applyFont="1" applyFill="1" applyBorder="1" applyAlignment="1">
      <alignment horizontal="center" vertical="center" wrapText="1"/>
    </xf>
    <xf numFmtId="0" fontId="27" fillId="0" borderId="0" xfId="0" applyFont="1" applyAlignment="1">
      <alignment/>
    </xf>
    <xf numFmtId="0" fontId="33" fillId="24" borderId="15" xfId="0" applyFont="1" applyFill="1" applyBorder="1" applyAlignment="1">
      <alignment horizontal="center" vertical="top" wrapText="1"/>
    </xf>
    <xf numFmtId="0" fontId="25" fillId="0" borderId="10" xfId="0" applyFont="1" applyFill="1" applyBorder="1" applyAlignment="1">
      <alignment horizontal="justify" vertical="top" wrapText="1"/>
    </xf>
    <xf numFmtId="0" fontId="22" fillId="0" borderId="0" xfId="0" applyFont="1" applyFill="1" applyAlignment="1">
      <alignment horizontal="center"/>
    </xf>
    <xf numFmtId="0" fontId="47" fillId="0" borderId="0" xfId="0" applyFont="1" applyFill="1" applyAlignment="1">
      <alignment horizontal="center"/>
    </xf>
    <xf numFmtId="0" fontId="48" fillId="0" borderId="0" xfId="0" applyFont="1" applyFill="1" applyAlignment="1">
      <alignment horizontal="center"/>
    </xf>
    <xf numFmtId="0" fontId="33" fillId="24" borderId="31" xfId="61" applyFont="1" applyFill="1" applyBorder="1" applyAlignment="1">
      <alignment horizontal="right" vertical="top" wrapText="1"/>
      <protection/>
    </xf>
    <xf numFmtId="0" fontId="49" fillId="0" borderId="0" xfId="0" applyFont="1" applyFill="1" applyAlignment="1">
      <alignment horizontal="center"/>
    </xf>
    <xf numFmtId="0" fontId="20" fillId="0" borderId="0" xfId="0" applyFont="1" applyFill="1" applyAlignment="1">
      <alignment horizontal="center"/>
    </xf>
    <xf numFmtId="0" fontId="22" fillId="24" borderId="0" xfId="61" applyFont="1" applyFill="1" applyAlignment="1">
      <alignment horizontal="center" vertical="top"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2" xfId="51"/>
    <cellStyle name="Currency" xfId="52"/>
    <cellStyle name="Currency [0]" xfId="53"/>
    <cellStyle name="Moneda 2" xfId="54"/>
    <cellStyle name="Neutral" xfId="55"/>
    <cellStyle name="Normal 2" xfId="56"/>
    <cellStyle name="Normal 2 2" xfId="57"/>
    <cellStyle name="Normal 2 3" xfId="58"/>
    <cellStyle name="Normal 2_ORG DIR CEN Y CDES ACUMULADO ELY DEFI" xfId="59"/>
    <cellStyle name="Normal_ANEXO-3-DEFIN-139-141--ELY-COPIA" xfId="60"/>
    <cellStyle name="Normal_ORG_DIR_DICTAMEN" xfId="61"/>
    <cellStyle name="Notas" xfId="62"/>
    <cellStyle name="Porcentaje" xfId="63"/>
    <cellStyle name="Percent" xfId="64"/>
    <cellStyle name="Saldos"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2</xdr:col>
      <xdr:colOff>752475</xdr:colOff>
      <xdr:row>3</xdr:row>
      <xdr:rowOff>19050</xdr:rowOff>
    </xdr:to>
    <xdr:pic>
      <xdr:nvPicPr>
        <xdr:cNvPr id="1" name="Picture 5" descr="ife_400gris"/>
        <xdr:cNvPicPr preferRelativeResize="1">
          <a:picLocks noChangeAspect="1"/>
        </xdr:cNvPicPr>
      </xdr:nvPicPr>
      <xdr:blipFill>
        <a:blip r:embed="rId1"/>
        <a:stretch>
          <a:fillRect/>
        </a:stretch>
      </xdr:blipFill>
      <xdr:spPr>
        <a:xfrm>
          <a:off x="104775" y="0"/>
          <a:ext cx="1857375" cy="714375"/>
        </a:xfrm>
        <a:prstGeom prst="rect">
          <a:avLst/>
        </a:prstGeom>
        <a:noFill/>
        <a:ln w="9525" cmpd="sng">
          <a:noFill/>
        </a:ln>
      </xdr:spPr>
    </xdr:pic>
    <xdr:clientData/>
  </xdr:twoCellAnchor>
  <xdr:twoCellAnchor editAs="oneCell">
    <xdr:from>
      <xdr:col>28</xdr:col>
      <xdr:colOff>962025</xdr:colOff>
      <xdr:row>0</xdr:row>
      <xdr:rowOff>85725</xdr:rowOff>
    </xdr:from>
    <xdr:to>
      <xdr:col>29</xdr:col>
      <xdr:colOff>1276350</xdr:colOff>
      <xdr:row>4</xdr:row>
      <xdr:rowOff>95250</xdr:rowOff>
    </xdr:to>
    <xdr:pic>
      <xdr:nvPicPr>
        <xdr:cNvPr id="2" name="Picture 4" descr="LOGO DEFINITIVO_150"/>
        <xdr:cNvPicPr preferRelativeResize="1">
          <a:picLocks noChangeAspect="1"/>
        </xdr:cNvPicPr>
      </xdr:nvPicPr>
      <xdr:blipFill>
        <a:blip r:embed="rId2"/>
        <a:stretch>
          <a:fillRect/>
        </a:stretch>
      </xdr:blipFill>
      <xdr:spPr>
        <a:xfrm>
          <a:off x="16440150" y="85725"/>
          <a:ext cx="13620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428625</xdr:colOff>
      <xdr:row>0</xdr:row>
      <xdr:rowOff>200025</xdr:rowOff>
    </xdr:from>
    <xdr:to>
      <xdr:col>22</xdr:col>
      <xdr:colOff>904875</xdr:colOff>
      <xdr:row>4</xdr:row>
      <xdr:rowOff>209550</xdr:rowOff>
    </xdr:to>
    <xdr:pic>
      <xdr:nvPicPr>
        <xdr:cNvPr id="1" name="Picture 4" descr="LOGO DEFINITIVO_150"/>
        <xdr:cNvPicPr preferRelativeResize="1">
          <a:picLocks noChangeAspect="1"/>
        </xdr:cNvPicPr>
      </xdr:nvPicPr>
      <xdr:blipFill>
        <a:blip r:embed="rId1"/>
        <a:stretch>
          <a:fillRect/>
        </a:stretch>
      </xdr:blipFill>
      <xdr:spPr>
        <a:xfrm>
          <a:off x="12725400" y="200025"/>
          <a:ext cx="1552575" cy="990600"/>
        </a:xfrm>
        <a:prstGeom prst="rect">
          <a:avLst/>
        </a:prstGeom>
        <a:noFill/>
        <a:ln w="9525" cmpd="sng">
          <a:noFill/>
        </a:ln>
      </xdr:spPr>
    </xdr:pic>
    <xdr:clientData/>
  </xdr:twoCellAnchor>
  <xdr:twoCellAnchor>
    <xdr:from>
      <xdr:col>0</xdr:col>
      <xdr:colOff>19050</xdr:colOff>
      <xdr:row>0</xdr:row>
      <xdr:rowOff>28575</xdr:rowOff>
    </xdr:from>
    <xdr:to>
      <xdr:col>2</xdr:col>
      <xdr:colOff>514350</xdr:colOff>
      <xdr:row>3</xdr:row>
      <xdr:rowOff>114300</xdr:rowOff>
    </xdr:to>
    <xdr:pic>
      <xdr:nvPicPr>
        <xdr:cNvPr id="2" name="Picture 5" descr="ife_400gris"/>
        <xdr:cNvPicPr preferRelativeResize="1">
          <a:picLocks noChangeAspect="1"/>
        </xdr:cNvPicPr>
      </xdr:nvPicPr>
      <xdr:blipFill>
        <a:blip r:embed="rId2"/>
        <a:stretch>
          <a:fillRect/>
        </a:stretch>
      </xdr:blipFill>
      <xdr:spPr>
        <a:xfrm>
          <a:off x="19050" y="28575"/>
          <a:ext cx="18573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1371600</xdr:colOff>
      <xdr:row>2</xdr:row>
      <xdr:rowOff>95250</xdr:rowOff>
    </xdr:to>
    <xdr:pic>
      <xdr:nvPicPr>
        <xdr:cNvPr id="1" name="Picture 5" descr="ife_400gris"/>
        <xdr:cNvPicPr preferRelativeResize="1">
          <a:picLocks noChangeAspect="1"/>
        </xdr:cNvPicPr>
      </xdr:nvPicPr>
      <xdr:blipFill>
        <a:blip r:embed="rId1"/>
        <a:stretch>
          <a:fillRect/>
        </a:stretch>
      </xdr:blipFill>
      <xdr:spPr>
        <a:xfrm>
          <a:off x="57150" y="38100"/>
          <a:ext cx="1314450" cy="561975"/>
        </a:xfrm>
        <a:prstGeom prst="rect">
          <a:avLst/>
        </a:prstGeom>
        <a:noFill/>
        <a:ln w="9525" cmpd="sng">
          <a:noFill/>
        </a:ln>
      </xdr:spPr>
    </xdr:pic>
    <xdr:clientData/>
  </xdr:twoCellAnchor>
  <xdr:twoCellAnchor editAs="oneCell">
    <xdr:from>
      <xdr:col>4</xdr:col>
      <xdr:colOff>66675</xdr:colOff>
      <xdr:row>0</xdr:row>
      <xdr:rowOff>123825</xdr:rowOff>
    </xdr:from>
    <xdr:to>
      <xdr:col>4</xdr:col>
      <xdr:colOff>942975</xdr:colOff>
      <xdr:row>2</xdr:row>
      <xdr:rowOff>190500</xdr:rowOff>
    </xdr:to>
    <xdr:pic>
      <xdr:nvPicPr>
        <xdr:cNvPr id="2" name="Picture 4" descr="LOGO DEFINITIVO_150"/>
        <xdr:cNvPicPr preferRelativeResize="1">
          <a:picLocks noChangeAspect="1"/>
        </xdr:cNvPicPr>
      </xdr:nvPicPr>
      <xdr:blipFill>
        <a:blip r:embed="rId2"/>
        <a:stretch>
          <a:fillRect/>
        </a:stretch>
      </xdr:blipFill>
      <xdr:spPr>
        <a:xfrm>
          <a:off x="9725025" y="123825"/>
          <a:ext cx="8763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962025</xdr:colOff>
      <xdr:row>0</xdr:row>
      <xdr:rowOff>76200</xdr:rowOff>
    </xdr:from>
    <xdr:to>
      <xdr:col>4</xdr:col>
      <xdr:colOff>1647825</xdr:colOff>
      <xdr:row>2</xdr:row>
      <xdr:rowOff>38100</xdr:rowOff>
    </xdr:to>
    <xdr:pic>
      <xdr:nvPicPr>
        <xdr:cNvPr id="1" name="Picture 6" descr="LOGO DEFINITIVO_150"/>
        <xdr:cNvPicPr preferRelativeResize="1">
          <a:picLocks noChangeAspect="1"/>
        </xdr:cNvPicPr>
      </xdr:nvPicPr>
      <xdr:blipFill>
        <a:blip r:embed="rId1"/>
        <a:stretch>
          <a:fillRect/>
        </a:stretch>
      </xdr:blipFill>
      <xdr:spPr>
        <a:xfrm>
          <a:off x="8772525" y="76200"/>
          <a:ext cx="695325" cy="428625"/>
        </a:xfrm>
        <a:prstGeom prst="rect">
          <a:avLst/>
        </a:prstGeom>
        <a:noFill/>
        <a:ln w="9525" cmpd="sng">
          <a:noFill/>
        </a:ln>
      </xdr:spPr>
    </xdr:pic>
    <xdr:clientData/>
  </xdr:twoCellAnchor>
  <xdr:twoCellAnchor>
    <xdr:from>
      <xdr:col>0</xdr:col>
      <xdr:colOff>47625</xdr:colOff>
      <xdr:row>0</xdr:row>
      <xdr:rowOff>38100</xdr:rowOff>
    </xdr:from>
    <xdr:to>
      <xdr:col>1</xdr:col>
      <xdr:colOff>400050</xdr:colOff>
      <xdr:row>2</xdr:row>
      <xdr:rowOff>57150</xdr:rowOff>
    </xdr:to>
    <xdr:pic>
      <xdr:nvPicPr>
        <xdr:cNvPr id="2" name="Picture 5" descr="ife_400gris"/>
        <xdr:cNvPicPr preferRelativeResize="1">
          <a:picLocks noChangeAspect="1"/>
        </xdr:cNvPicPr>
      </xdr:nvPicPr>
      <xdr:blipFill>
        <a:blip r:embed="rId2"/>
        <a:stretch>
          <a:fillRect/>
        </a:stretch>
      </xdr:blipFill>
      <xdr:spPr>
        <a:xfrm>
          <a:off x="47625" y="38100"/>
          <a:ext cx="11811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185"/>
  <sheetViews>
    <sheetView showGridLines="0" tabSelected="1" view="pageBreakPreview" zoomScale="75" zoomScaleNormal="50" zoomScaleSheetLayoutView="75" zoomScalePageLayoutView="0" workbookViewId="0" topLeftCell="A1">
      <selection activeCell="A2" sqref="A2:AC2"/>
    </sheetView>
  </sheetViews>
  <sheetFormatPr defaultColWidth="11.421875" defaultRowHeight="15"/>
  <cols>
    <col min="1" max="1" width="5.7109375" style="17" customWidth="1"/>
    <col min="2" max="2" width="12.421875" style="31" customWidth="1"/>
    <col min="3" max="3" width="27.7109375" style="17" customWidth="1"/>
    <col min="4" max="4" width="26.8515625" style="58" customWidth="1"/>
    <col min="5" max="20" width="6.28125" style="17" customWidth="1"/>
    <col min="21" max="22" width="7.7109375" style="17" customWidth="1"/>
    <col min="23" max="24" width="6.28125" style="17" customWidth="1"/>
    <col min="25" max="28" width="7.7109375" style="17" customWidth="1"/>
    <col min="29" max="29" width="15.7109375" style="17" customWidth="1"/>
    <col min="30" max="30" width="20.00390625" style="56" customWidth="1"/>
    <col min="31" max="31" width="11.421875" style="16" customWidth="1"/>
    <col min="32" max="16384" width="11.421875" style="17" customWidth="1"/>
  </cols>
  <sheetData>
    <row r="1" spans="1:30" ht="21">
      <c r="A1" s="211" t="s">
        <v>572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15"/>
    </row>
    <row r="2" spans="1:30" ht="18.7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18"/>
    </row>
    <row r="3" spans="1:30" ht="15">
      <c r="A3" s="19"/>
      <c r="B3" s="19"/>
      <c r="C3" s="19"/>
      <c r="D3" s="20"/>
      <c r="E3" s="19"/>
      <c r="F3" s="19"/>
      <c r="G3" s="19"/>
      <c r="H3" s="19"/>
      <c r="I3" s="19"/>
      <c r="J3" s="19"/>
      <c r="K3" s="19"/>
      <c r="L3" s="19"/>
      <c r="M3" s="19"/>
      <c r="N3" s="19"/>
      <c r="O3" s="19"/>
      <c r="P3" s="19"/>
      <c r="Q3" s="19"/>
      <c r="R3" s="19"/>
      <c r="S3" s="19"/>
      <c r="T3" s="19"/>
      <c r="U3" s="19"/>
      <c r="V3" s="19"/>
      <c r="W3" s="19"/>
      <c r="X3" s="19"/>
      <c r="Y3" s="19"/>
      <c r="Z3" s="19"/>
      <c r="AA3" s="19"/>
      <c r="AB3" s="19"/>
      <c r="AC3" s="19"/>
      <c r="AD3" s="21"/>
    </row>
    <row r="4" spans="1:30" ht="15" customHeight="1">
      <c r="A4" s="213" t="s">
        <v>871</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2"/>
    </row>
    <row r="5" spans="1:30" ht="15.75">
      <c r="A5" s="23"/>
      <c r="B5" s="23"/>
      <c r="C5" s="23"/>
      <c r="D5" s="24"/>
      <c r="E5" s="23"/>
      <c r="F5" s="23"/>
      <c r="G5" s="23"/>
      <c r="H5" s="23"/>
      <c r="I5" s="23"/>
      <c r="J5" s="23"/>
      <c r="K5" s="23"/>
      <c r="L5" s="23"/>
      <c r="M5" s="23"/>
      <c r="N5" s="23"/>
      <c r="O5" s="23"/>
      <c r="P5" s="23"/>
      <c r="Q5" s="23"/>
      <c r="R5" s="23"/>
      <c r="S5" s="23"/>
      <c r="T5" s="23"/>
      <c r="U5" s="23"/>
      <c r="V5" s="23"/>
      <c r="W5" s="23"/>
      <c r="X5" s="23"/>
      <c r="Y5" s="23"/>
      <c r="Z5" s="23"/>
      <c r="AA5" s="23"/>
      <c r="AB5" s="23"/>
      <c r="AC5" s="23"/>
      <c r="AD5" s="25"/>
    </row>
    <row r="6" spans="1:30" ht="15.75" customHeight="1">
      <c r="A6" s="214" t="s">
        <v>872</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6"/>
    </row>
    <row r="7" spans="1:30" ht="13.5" customHeight="1">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7" t="s">
        <v>873</v>
      </c>
    </row>
    <row r="8" spans="1:31" ht="24" customHeight="1">
      <c r="A8" s="204" t="s">
        <v>874</v>
      </c>
      <c r="B8" s="204" t="s">
        <v>576</v>
      </c>
      <c r="C8" s="204" t="s">
        <v>875</v>
      </c>
      <c r="D8" s="205" t="s">
        <v>578</v>
      </c>
      <c r="E8" s="200" t="s">
        <v>876</v>
      </c>
      <c r="F8" s="200"/>
      <c r="G8" s="209" t="s">
        <v>877</v>
      </c>
      <c r="H8" s="210"/>
      <c r="I8" s="200" t="s">
        <v>878</v>
      </c>
      <c r="J8" s="200"/>
      <c r="K8" s="200" t="s">
        <v>879</v>
      </c>
      <c r="L8" s="200"/>
      <c r="M8" s="200" t="s">
        <v>880</v>
      </c>
      <c r="N8" s="200"/>
      <c r="O8" s="200" t="s">
        <v>881</v>
      </c>
      <c r="P8" s="200"/>
      <c r="Q8" s="200" t="s">
        <v>882</v>
      </c>
      <c r="R8" s="200"/>
      <c r="S8" s="200" t="s">
        <v>883</v>
      </c>
      <c r="T8" s="200"/>
      <c r="U8" s="200" t="s">
        <v>884</v>
      </c>
      <c r="V8" s="200"/>
      <c r="W8" s="200" t="s">
        <v>885</v>
      </c>
      <c r="X8" s="200"/>
      <c r="Y8" s="200" t="s">
        <v>886</v>
      </c>
      <c r="Z8" s="200"/>
      <c r="AA8" s="200" t="s">
        <v>887</v>
      </c>
      <c r="AB8" s="200"/>
      <c r="AC8" s="200" t="s">
        <v>1250</v>
      </c>
      <c r="AD8" s="205" t="s">
        <v>888</v>
      </c>
      <c r="AE8" s="30"/>
    </row>
    <row r="9" spans="1:31" s="31" customFormat="1" ht="30" customHeight="1">
      <c r="A9" s="204"/>
      <c r="B9" s="204"/>
      <c r="C9" s="204"/>
      <c r="D9" s="206"/>
      <c r="E9" s="200" t="s">
        <v>889</v>
      </c>
      <c r="F9" s="200"/>
      <c r="G9" s="200" t="s">
        <v>889</v>
      </c>
      <c r="H9" s="200"/>
      <c r="I9" s="200" t="s">
        <v>889</v>
      </c>
      <c r="J9" s="200"/>
      <c r="K9" s="200" t="s">
        <v>889</v>
      </c>
      <c r="L9" s="200"/>
      <c r="M9" s="200" t="s">
        <v>889</v>
      </c>
      <c r="N9" s="200"/>
      <c r="O9" s="200" t="s">
        <v>889</v>
      </c>
      <c r="P9" s="200"/>
      <c r="Q9" s="200" t="s">
        <v>889</v>
      </c>
      <c r="R9" s="200"/>
      <c r="S9" s="200" t="s">
        <v>889</v>
      </c>
      <c r="T9" s="200"/>
      <c r="U9" s="200" t="s">
        <v>889</v>
      </c>
      <c r="V9" s="200"/>
      <c r="W9" s="200" t="s">
        <v>889</v>
      </c>
      <c r="X9" s="200"/>
      <c r="Y9" s="200" t="s">
        <v>889</v>
      </c>
      <c r="Z9" s="200"/>
      <c r="AA9" s="200" t="s">
        <v>889</v>
      </c>
      <c r="AB9" s="200"/>
      <c r="AC9" s="200"/>
      <c r="AD9" s="206"/>
      <c r="AE9" s="30"/>
    </row>
    <row r="10" spans="1:31" s="31" customFormat="1" ht="20.25" customHeight="1">
      <c r="A10" s="204"/>
      <c r="B10" s="204"/>
      <c r="C10" s="204"/>
      <c r="D10" s="207"/>
      <c r="E10" s="29" t="s">
        <v>890</v>
      </c>
      <c r="F10" s="29" t="s">
        <v>891</v>
      </c>
      <c r="G10" s="29" t="s">
        <v>890</v>
      </c>
      <c r="H10" s="29" t="s">
        <v>891</v>
      </c>
      <c r="I10" s="29" t="s">
        <v>890</v>
      </c>
      <c r="J10" s="29" t="s">
        <v>891</v>
      </c>
      <c r="K10" s="29" t="s">
        <v>890</v>
      </c>
      <c r="L10" s="29" t="s">
        <v>891</v>
      </c>
      <c r="M10" s="29" t="s">
        <v>890</v>
      </c>
      <c r="N10" s="29" t="s">
        <v>891</v>
      </c>
      <c r="O10" s="29" t="s">
        <v>890</v>
      </c>
      <c r="P10" s="29" t="s">
        <v>891</v>
      </c>
      <c r="Q10" s="29" t="s">
        <v>890</v>
      </c>
      <c r="R10" s="29" t="s">
        <v>891</v>
      </c>
      <c r="S10" s="29" t="s">
        <v>890</v>
      </c>
      <c r="T10" s="29" t="s">
        <v>891</v>
      </c>
      <c r="U10" s="29" t="s">
        <v>890</v>
      </c>
      <c r="V10" s="29" t="s">
        <v>891</v>
      </c>
      <c r="W10" s="29" t="s">
        <v>890</v>
      </c>
      <c r="X10" s="29" t="s">
        <v>891</v>
      </c>
      <c r="Y10" s="29" t="s">
        <v>890</v>
      </c>
      <c r="Z10" s="29" t="s">
        <v>891</v>
      </c>
      <c r="AA10" s="29" t="s">
        <v>890</v>
      </c>
      <c r="AB10" s="29" t="s">
        <v>891</v>
      </c>
      <c r="AC10" s="200"/>
      <c r="AD10" s="207"/>
      <c r="AE10" s="30"/>
    </row>
    <row r="11" spans="1:31" ht="17.25" customHeight="1">
      <c r="A11" s="32">
        <v>1</v>
      </c>
      <c r="B11" s="33" t="s">
        <v>892</v>
      </c>
      <c r="C11" s="34" t="s">
        <v>893</v>
      </c>
      <c r="D11" s="35" t="s">
        <v>894</v>
      </c>
      <c r="E11" s="36" t="s">
        <v>962</v>
      </c>
      <c r="F11" s="36" t="s">
        <v>962</v>
      </c>
      <c r="G11" s="36" t="s">
        <v>962</v>
      </c>
      <c r="H11" s="36" t="s">
        <v>962</v>
      </c>
      <c r="I11" s="36" t="s">
        <v>962</v>
      </c>
      <c r="J11" s="36" t="s">
        <v>962</v>
      </c>
      <c r="K11" s="36" t="s">
        <v>962</v>
      </c>
      <c r="L11" s="36" t="s">
        <v>962</v>
      </c>
      <c r="M11" s="36" t="s">
        <v>962</v>
      </c>
      <c r="N11" s="36" t="s">
        <v>962</v>
      </c>
      <c r="O11" s="36" t="s">
        <v>962</v>
      </c>
      <c r="P11" s="36" t="s">
        <v>962</v>
      </c>
      <c r="Q11" s="36" t="s">
        <v>962</v>
      </c>
      <c r="R11" s="36" t="s">
        <v>962</v>
      </c>
      <c r="S11" s="36" t="s">
        <v>962</v>
      </c>
      <c r="T11" s="36" t="s">
        <v>962</v>
      </c>
      <c r="U11" s="36" t="s">
        <v>962</v>
      </c>
      <c r="V11" s="36" t="s">
        <v>962</v>
      </c>
      <c r="W11" s="36" t="s">
        <v>962</v>
      </c>
      <c r="X11" s="36" t="s">
        <v>962</v>
      </c>
      <c r="Y11" s="36" t="s">
        <v>962</v>
      </c>
      <c r="Z11" s="36" t="s">
        <v>962</v>
      </c>
      <c r="AA11" s="28" t="s">
        <v>895</v>
      </c>
      <c r="AB11" s="28" t="s">
        <v>895</v>
      </c>
      <c r="AC11" s="36" t="s">
        <v>962</v>
      </c>
      <c r="AD11" s="37" t="s">
        <v>896</v>
      </c>
      <c r="AE11" s="30"/>
    </row>
    <row r="12" spans="1:31" ht="17.25" customHeight="1">
      <c r="A12" s="32">
        <f aca="true" t="shared" si="0" ref="A12:A43">A11+1</f>
        <v>2</v>
      </c>
      <c r="B12" s="33" t="s">
        <v>892</v>
      </c>
      <c r="C12" s="34" t="s">
        <v>897</v>
      </c>
      <c r="D12" s="35" t="s">
        <v>605</v>
      </c>
      <c r="E12" s="36" t="s">
        <v>962</v>
      </c>
      <c r="F12" s="36" t="s">
        <v>962</v>
      </c>
      <c r="G12" s="36" t="s">
        <v>962</v>
      </c>
      <c r="H12" s="36" t="s">
        <v>962</v>
      </c>
      <c r="I12" s="36" t="s">
        <v>962</v>
      </c>
      <c r="J12" s="36" t="s">
        <v>962</v>
      </c>
      <c r="K12" s="36" t="s">
        <v>962</v>
      </c>
      <c r="L12" s="36" t="s">
        <v>962</v>
      </c>
      <c r="M12" s="36" t="s">
        <v>962</v>
      </c>
      <c r="N12" s="36" t="s">
        <v>962</v>
      </c>
      <c r="O12" s="36" t="s">
        <v>962</v>
      </c>
      <c r="P12" s="36" t="s">
        <v>962</v>
      </c>
      <c r="Q12" s="36" t="s">
        <v>962</v>
      </c>
      <c r="R12" s="36" t="s">
        <v>962</v>
      </c>
      <c r="S12" s="36" t="s">
        <v>962</v>
      </c>
      <c r="T12" s="36" t="s">
        <v>962</v>
      </c>
      <c r="U12" s="36" t="s">
        <v>962</v>
      </c>
      <c r="V12" s="36" t="s">
        <v>962</v>
      </c>
      <c r="W12" s="36" t="s">
        <v>962</v>
      </c>
      <c r="X12" s="36" t="s">
        <v>962</v>
      </c>
      <c r="Y12" s="36" t="s">
        <v>962</v>
      </c>
      <c r="Z12" s="36" t="s">
        <v>962</v>
      </c>
      <c r="AA12" s="36" t="s">
        <v>962</v>
      </c>
      <c r="AB12" s="36" t="s">
        <v>962</v>
      </c>
      <c r="AC12" s="36" t="s">
        <v>962</v>
      </c>
      <c r="AD12" s="39"/>
      <c r="AE12" s="30"/>
    </row>
    <row r="13" spans="1:31" ht="17.25" customHeight="1">
      <c r="A13" s="32">
        <f t="shared" si="0"/>
        <v>3</v>
      </c>
      <c r="B13" s="33" t="s">
        <v>892</v>
      </c>
      <c r="C13" s="34" t="s">
        <v>898</v>
      </c>
      <c r="D13" s="35" t="s">
        <v>899</v>
      </c>
      <c r="E13" s="36" t="s">
        <v>962</v>
      </c>
      <c r="F13" s="36" t="s">
        <v>962</v>
      </c>
      <c r="G13" s="36" t="s">
        <v>962</v>
      </c>
      <c r="H13" s="36" t="s">
        <v>962</v>
      </c>
      <c r="I13" s="36" t="s">
        <v>962</v>
      </c>
      <c r="J13" s="36" t="s">
        <v>962</v>
      </c>
      <c r="K13" s="36" t="s">
        <v>962</v>
      </c>
      <c r="L13" s="36" t="s">
        <v>962</v>
      </c>
      <c r="M13" s="36" t="s">
        <v>962</v>
      </c>
      <c r="N13" s="36" t="s">
        <v>962</v>
      </c>
      <c r="O13" s="36" t="s">
        <v>962</v>
      </c>
      <c r="P13" s="36" t="s">
        <v>962</v>
      </c>
      <c r="Q13" s="36" t="s">
        <v>962</v>
      </c>
      <c r="R13" s="36" t="s">
        <v>962</v>
      </c>
      <c r="S13" s="36" t="s">
        <v>962</v>
      </c>
      <c r="T13" s="36" t="s">
        <v>962</v>
      </c>
      <c r="U13" s="36" t="s">
        <v>962</v>
      </c>
      <c r="V13" s="36" t="s">
        <v>962</v>
      </c>
      <c r="W13" s="36" t="s">
        <v>962</v>
      </c>
      <c r="X13" s="36" t="s">
        <v>962</v>
      </c>
      <c r="Y13" s="36" t="s">
        <v>962</v>
      </c>
      <c r="Z13" s="36" t="s">
        <v>962</v>
      </c>
      <c r="AA13" s="28" t="s">
        <v>895</v>
      </c>
      <c r="AB13" s="28" t="s">
        <v>895</v>
      </c>
      <c r="AC13" s="36" t="s">
        <v>962</v>
      </c>
      <c r="AD13" s="37" t="s">
        <v>896</v>
      </c>
      <c r="AE13" s="30"/>
    </row>
    <row r="14" spans="1:31" ht="17.25" customHeight="1">
      <c r="A14" s="32">
        <f t="shared" si="0"/>
        <v>4</v>
      </c>
      <c r="B14" s="33" t="s">
        <v>892</v>
      </c>
      <c r="C14" s="34" t="s">
        <v>900</v>
      </c>
      <c r="D14" s="35" t="s">
        <v>583</v>
      </c>
      <c r="E14" s="36" t="s">
        <v>962</v>
      </c>
      <c r="F14" s="36" t="s">
        <v>962</v>
      </c>
      <c r="G14" s="36" t="s">
        <v>962</v>
      </c>
      <c r="H14" s="36" t="s">
        <v>962</v>
      </c>
      <c r="I14" s="36" t="s">
        <v>962</v>
      </c>
      <c r="J14" s="36" t="s">
        <v>962</v>
      </c>
      <c r="K14" s="36" t="s">
        <v>962</v>
      </c>
      <c r="L14" s="36" t="s">
        <v>962</v>
      </c>
      <c r="M14" s="36" t="s">
        <v>962</v>
      </c>
      <c r="N14" s="36" t="s">
        <v>962</v>
      </c>
      <c r="O14" s="36" t="s">
        <v>962</v>
      </c>
      <c r="P14" s="36" t="s">
        <v>962</v>
      </c>
      <c r="Q14" s="36" t="s">
        <v>962</v>
      </c>
      <c r="R14" s="36" t="s">
        <v>962</v>
      </c>
      <c r="S14" s="36" t="s">
        <v>962</v>
      </c>
      <c r="T14" s="36" t="s">
        <v>962</v>
      </c>
      <c r="U14" s="36" t="s">
        <v>962</v>
      </c>
      <c r="V14" s="36" t="s">
        <v>962</v>
      </c>
      <c r="W14" s="36" t="s">
        <v>962</v>
      </c>
      <c r="X14" s="36" t="s">
        <v>962</v>
      </c>
      <c r="Y14" s="36" t="s">
        <v>962</v>
      </c>
      <c r="Z14" s="36" t="s">
        <v>962</v>
      </c>
      <c r="AA14" s="28" t="s">
        <v>895</v>
      </c>
      <c r="AB14" s="28" t="s">
        <v>895</v>
      </c>
      <c r="AC14" s="36" t="s">
        <v>962</v>
      </c>
      <c r="AD14" s="37" t="s">
        <v>896</v>
      </c>
      <c r="AE14" s="30"/>
    </row>
    <row r="15" spans="1:31" ht="24.75" customHeight="1">
      <c r="A15" s="32">
        <f t="shared" si="0"/>
        <v>5</v>
      </c>
      <c r="B15" s="33" t="s">
        <v>892</v>
      </c>
      <c r="C15" s="34" t="s">
        <v>901</v>
      </c>
      <c r="D15" s="35" t="s">
        <v>902</v>
      </c>
      <c r="E15" s="36" t="s">
        <v>962</v>
      </c>
      <c r="F15" s="36" t="s">
        <v>962</v>
      </c>
      <c r="G15" s="36" t="s">
        <v>962</v>
      </c>
      <c r="H15" s="36" t="s">
        <v>962</v>
      </c>
      <c r="I15" s="36" t="s">
        <v>962</v>
      </c>
      <c r="J15" s="36" t="s">
        <v>962</v>
      </c>
      <c r="K15" s="36" t="s">
        <v>962</v>
      </c>
      <c r="L15" s="36" t="s">
        <v>962</v>
      </c>
      <c r="M15" s="36" t="s">
        <v>962</v>
      </c>
      <c r="N15" s="36" t="s">
        <v>962</v>
      </c>
      <c r="O15" s="36" t="s">
        <v>962</v>
      </c>
      <c r="P15" s="36" t="s">
        <v>962</v>
      </c>
      <c r="Q15" s="36" t="s">
        <v>962</v>
      </c>
      <c r="R15" s="36" t="s">
        <v>962</v>
      </c>
      <c r="S15" s="36" t="s">
        <v>962</v>
      </c>
      <c r="T15" s="36" t="s">
        <v>962</v>
      </c>
      <c r="U15" s="36" t="s">
        <v>962</v>
      </c>
      <c r="V15" s="36" t="s">
        <v>962</v>
      </c>
      <c r="W15" s="36" t="s">
        <v>962</v>
      </c>
      <c r="X15" s="36" t="s">
        <v>962</v>
      </c>
      <c r="Y15" s="36" t="s">
        <v>962</v>
      </c>
      <c r="Z15" s="36" t="s">
        <v>962</v>
      </c>
      <c r="AA15" s="28" t="s">
        <v>895</v>
      </c>
      <c r="AB15" s="28" t="s">
        <v>895</v>
      </c>
      <c r="AC15" s="36" t="s">
        <v>962</v>
      </c>
      <c r="AD15" s="37" t="s">
        <v>896</v>
      </c>
      <c r="AE15" s="30"/>
    </row>
    <row r="16" spans="1:31" ht="24.75" customHeight="1">
      <c r="A16" s="32">
        <f t="shared" si="0"/>
        <v>6</v>
      </c>
      <c r="B16" s="33" t="s">
        <v>892</v>
      </c>
      <c r="C16" s="34" t="s">
        <v>903</v>
      </c>
      <c r="D16" s="35" t="s">
        <v>904</v>
      </c>
      <c r="E16" s="36" t="s">
        <v>962</v>
      </c>
      <c r="F16" s="36" t="s">
        <v>962</v>
      </c>
      <c r="G16" s="36" t="s">
        <v>962</v>
      </c>
      <c r="H16" s="36" t="s">
        <v>962</v>
      </c>
      <c r="I16" s="36" t="s">
        <v>962</v>
      </c>
      <c r="J16" s="36" t="s">
        <v>962</v>
      </c>
      <c r="K16" s="36" t="s">
        <v>962</v>
      </c>
      <c r="L16" s="36" t="s">
        <v>962</v>
      </c>
      <c r="M16" s="36" t="s">
        <v>962</v>
      </c>
      <c r="N16" s="36" t="s">
        <v>962</v>
      </c>
      <c r="O16" s="36" t="s">
        <v>962</v>
      </c>
      <c r="P16" s="36" t="s">
        <v>962</v>
      </c>
      <c r="Q16" s="36" t="s">
        <v>962</v>
      </c>
      <c r="R16" s="36" t="s">
        <v>962</v>
      </c>
      <c r="S16" s="36" t="s">
        <v>962</v>
      </c>
      <c r="T16" s="36" t="s">
        <v>962</v>
      </c>
      <c r="U16" s="36" t="s">
        <v>962</v>
      </c>
      <c r="V16" s="36" t="s">
        <v>962</v>
      </c>
      <c r="W16" s="36" t="s">
        <v>962</v>
      </c>
      <c r="X16" s="36" t="s">
        <v>962</v>
      </c>
      <c r="Y16" s="36" t="s">
        <v>962</v>
      </c>
      <c r="Z16" s="36" t="s">
        <v>962</v>
      </c>
      <c r="AA16" s="28" t="s">
        <v>895</v>
      </c>
      <c r="AB16" s="28" t="s">
        <v>895</v>
      </c>
      <c r="AC16" s="36" t="s">
        <v>962</v>
      </c>
      <c r="AD16" s="37" t="s">
        <v>896</v>
      </c>
      <c r="AE16" s="30"/>
    </row>
    <row r="17" spans="1:31" ht="17.25" customHeight="1">
      <c r="A17" s="32">
        <f t="shared" si="0"/>
        <v>7</v>
      </c>
      <c r="B17" s="33" t="s">
        <v>892</v>
      </c>
      <c r="C17" s="34" t="s">
        <v>905</v>
      </c>
      <c r="D17" s="35" t="s">
        <v>906</v>
      </c>
      <c r="E17" s="36" t="s">
        <v>962</v>
      </c>
      <c r="F17" s="36" t="s">
        <v>962</v>
      </c>
      <c r="G17" s="36" t="s">
        <v>962</v>
      </c>
      <c r="H17" s="36" t="s">
        <v>962</v>
      </c>
      <c r="I17" s="36" t="s">
        <v>962</v>
      </c>
      <c r="J17" s="36" t="s">
        <v>962</v>
      </c>
      <c r="K17" s="36" t="s">
        <v>962</v>
      </c>
      <c r="L17" s="36" t="s">
        <v>962</v>
      </c>
      <c r="M17" s="36" t="s">
        <v>962</v>
      </c>
      <c r="N17" s="36" t="s">
        <v>962</v>
      </c>
      <c r="O17" s="36" t="s">
        <v>962</v>
      </c>
      <c r="P17" s="36" t="s">
        <v>962</v>
      </c>
      <c r="Q17" s="36" t="s">
        <v>962</v>
      </c>
      <c r="R17" s="36" t="s">
        <v>962</v>
      </c>
      <c r="S17" s="36" t="s">
        <v>962</v>
      </c>
      <c r="T17" s="36" t="s">
        <v>962</v>
      </c>
      <c r="U17" s="36" t="s">
        <v>962</v>
      </c>
      <c r="V17" s="36" t="s">
        <v>962</v>
      </c>
      <c r="W17" s="36" t="s">
        <v>962</v>
      </c>
      <c r="X17" s="36" t="s">
        <v>962</v>
      </c>
      <c r="Y17" s="36" t="s">
        <v>962</v>
      </c>
      <c r="Z17" s="36" t="s">
        <v>962</v>
      </c>
      <c r="AA17" s="36" t="s">
        <v>962</v>
      </c>
      <c r="AB17" s="36" t="s">
        <v>962</v>
      </c>
      <c r="AC17" s="36" t="s">
        <v>962</v>
      </c>
      <c r="AD17" s="41"/>
      <c r="AE17" s="30"/>
    </row>
    <row r="18" spans="1:31" ht="17.25" customHeight="1">
      <c r="A18" s="32">
        <f t="shared" si="0"/>
        <v>8</v>
      </c>
      <c r="B18" s="33" t="s">
        <v>892</v>
      </c>
      <c r="C18" s="34" t="s">
        <v>907</v>
      </c>
      <c r="D18" s="35" t="s">
        <v>605</v>
      </c>
      <c r="E18" s="36" t="s">
        <v>962</v>
      </c>
      <c r="F18" s="36" t="s">
        <v>962</v>
      </c>
      <c r="G18" s="36" t="s">
        <v>962</v>
      </c>
      <c r="H18" s="36" t="s">
        <v>962</v>
      </c>
      <c r="I18" s="36" t="s">
        <v>962</v>
      </c>
      <c r="J18" s="36" t="s">
        <v>962</v>
      </c>
      <c r="K18" s="36" t="s">
        <v>962</v>
      </c>
      <c r="L18" s="36" t="s">
        <v>962</v>
      </c>
      <c r="M18" s="36" t="s">
        <v>962</v>
      </c>
      <c r="N18" s="36" t="s">
        <v>962</v>
      </c>
      <c r="O18" s="36" t="s">
        <v>962</v>
      </c>
      <c r="P18" s="36" t="s">
        <v>962</v>
      </c>
      <c r="Q18" s="36" t="s">
        <v>962</v>
      </c>
      <c r="R18" s="36" t="s">
        <v>962</v>
      </c>
      <c r="S18" s="36" t="s">
        <v>962</v>
      </c>
      <c r="T18" s="36" t="s">
        <v>962</v>
      </c>
      <c r="U18" s="36" t="s">
        <v>962</v>
      </c>
      <c r="V18" s="36" t="s">
        <v>962</v>
      </c>
      <c r="W18" s="36" t="s">
        <v>962</v>
      </c>
      <c r="X18" s="36" t="s">
        <v>962</v>
      </c>
      <c r="Y18" s="36" t="s">
        <v>962</v>
      </c>
      <c r="Z18" s="36" t="s">
        <v>962</v>
      </c>
      <c r="AA18" s="28" t="s">
        <v>895</v>
      </c>
      <c r="AB18" s="28" t="s">
        <v>895</v>
      </c>
      <c r="AC18" s="36" t="s">
        <v>962</v>
      </c>
      <c r="AD18" s="37" t="s">
        <v>896</v>
      </c>
      <c r="AE18" s="30"/>
    </row>
    <row r="19" spans="1:31" ht="17.25" customHeight="1">
      <c r="A19" s="32">
        <f t="shared" si="0"/>
        <v>9</v>
      </c>
      <c r="B19" s="33" t="s">
        <v>892</v>
      </c>
      <c r="C19" s="34" t="s">
        <v>908</v>
      </c>
      <c r="D19" s="35" t="s">
        <v>899</v>
      </c>
      <c r="E19" s="36" t="s">
        <v>962</v>
      </c>
      <c r="F19" s="36" t="s">
        <v>962</v>
      </c>
      <c r="G19" s="36" t="s">
        <v>962</v>
      </c>
      <c r="H19" s="36" t="s">
        <v>962</v>
      </c>
      <c r="I19" s="28" t="s">
        <v>895</v>
      </c>
      <c r="J19" s="36" t="s">
        <v>962</v>
      </c>
      <c r="K19" s="36" t="s">
        <v>962</v>
      </c>
      <c r="L19" s="36" t="s">
        <v>962</v>
      </c>
      <c r="M19" s="36" t="s">
        <v>962</v>
      </c>
      <c r="N19" s="36" t="s">
        <v>962</v>
      </c>
      <c r="O19" s="36" t="s">
        <v>962</v>
      </c>
      <c r="P19" s="36" t="s">
        <v>962</v>
      </c>
      <c r="Q19" s="36" t="s">
        <v>962</v>
      </c>
      <c r="R19" s="36" t="s">
        <v>962</v>
      </c>
      <c r="S19" s="36" t="s">
        <v>962</v>
      </c>
      <c r="T19" s="36" t="s">
        <v>962</v>
      </c>
      <c r="U19" s="36" t="s">
        <v>962</v>
      </c>
      <c r="V19" s="36" t="s">
        <v>962</v>
      </c>
      <c r="W19" s="36" t="s">
        <v>962</v>
      </c>
      <c r="X19" s="36" t="s">
        <v>962</v>
      </c>
      <c r="Y19" s="36" t="s">
        <v>962</v>
      </c>
      <c r="Z19" s="36" t="s">
        <v>962</v>
      </c>
      <c r="AA19" s="28" t="s">
        <v>895</v>
      </c>
      <c r="AB19" s="28" t="s">
        <v>895</v>
      </c>
      <c r="AC19" s="36" t="s">
        <v>962</v>
      </c>
      <c r="AD19" s="37" t="s">
        <v>896</v>
      </c>
      <c r="AE19" s="30"/>
    </row>
    <row r="20" spans="1:31" ht="52.5">
      <c r="A20" s="32">
        <f t="shared" si="0"/>
        <v>10</v>
      </c>
      <c r="B20" s="33" t="s">
        <v>892</v>
      </c>
      <c r="C20" s="34" t="s">
        <v>909</v>
      </c>
      <c r="D20" s="35" t="s">
        <v>899</v>
      </c>
      <c r="E20" s="36" t="s">
        <v>962</v>
      </c>
      <c r="F20" s="36" t="s">
        <v>962</v>
      </c>
      <c r="G20" s="36" t="s">
        <v>962</v>
      </c>
      <c r="H20" s="36" t="s">
        <v>962</v>
      </c>
      <c r="I20" s="36" t="s">
        <v>962</v>
      </c>
      <c r="J20" s="36" t="s">
        <v>962</v>
      </c>
      <c r="K20" s="36" t="s">
        <v>962</v>
      </c>
      <c r="L20" s="36" t="s">
        <v>962</v>
      </c>
      <c r="M20" s="36" t="s">
        <v>962</v>
      </c>
      <c r="N20" s="36" t="s">
        <v>962</v>
      </c>
      <c r="O20" s="36" t="s">
        <v>962</v>
      </c>
      <c r="P20" s="36" t="s">
        <v>962</v>
      </c>
      <c r="Q20" s="36" t="s">
        <v>962</v>
      </c>
      <c r="R20" s="36" t="s">
        <v>962</v>
      </c>
      <c r="S20" s="36" t="s">
        <v>962</v>
      </c>
      <c r="T20" s="28"/>
      <c r="U20" s="28"/>
      <c r="V20" s="28"/>
      <c r="W20" s="28"/>
      <c r="X20" s="28"/>
      <c r="Y20" s="28"/>
      <c r="Z20" s="28"/>
      <c r="AA20" s="28"/>
      <c r="AB20" s="28"/>
      <c r="AC20" s="28"/>
      <c r="AD20" s="37" t="s">
        <v>910</v>
      </c>
      <c r="AE20" s="30"/>
    </row>
    <row r="21" spans="1:31" ht="24.75" customHeight="1">
      <c r="A21" s="32">
        <f t="shared" si="0"/>
        <v>11</v>
      </c>
      <c r="B21" s="33" t="s">
        <v>892</v>
      </c>
      <c r="C21" s="34" t="s">
        <v>911</v>
      </c>
      <c r="D21" s="35" t="s">
        <v>894</v>
      </c>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37" t="s">
        <v>912</v>
      </c>
      <c r="AE21" s="38"/>
    </row>
    <row r="22" spans="1:31" ht="17.25" customHeight="1">
      <c r="A22" s="32">
        <f t="shared" si="0"/>
        <v>12</v>
      </c>
      <c r="B22" s="33" t="s">
        <v>892</v>
      </c>
      <c r="C22" s="34" t="s">
        <v>913</v>
      </c>
      <c r="D22" s="35" t="s">
        <v>899</v>
      </c>
      <c r="E22" s="36" t="s">
        <v>962</v>
      </c>
      <c r="F22" s="36" t="s">
        <v>962</v>
      </c>
      <c r="G22" s="36" t="s">
        <v>962</v>
      </c>
      <c r="H22" s="36" t="s">
        <v>962</v>
      </c>
      <c r="I22" s="36" t="s">
        <v>962</v>
      </c>
      <c r="J22" s="36" t="s">
        <v>962</v>
      </c>
      <c r="K22" s="36" t="s">
        <v>962</v>
      </c>
      <c r="L22" s="36" t="s">
        <v>962</v>
      </c>
      <c r="M22" s="36" t="s">
        <v>962</v>
      </c>
      <c r="N22" s="36" t="s">
        <v>962</v>
      </c>
      <c r="O22" s="36" t="s">
        <v>962</v>
      </c>
      <c r="P22" s="36" t="s">
        <v>962</v>
      </c>
      <c r="Q22" s="36" t="s">
        <v>962</v>
      </c>
      <c r="R22" s="36" t="s">
        <v>962</v>
      </c>
      <c r="S22" s="36" t="s">
        <v>962</v>
      </c>
      <c r="T22" s="36" t="s">
        <v>962</v>
      </c>
      <c r="U22" s="36" t="s">
        <v>962</v>
      </c>
      <c r="V22" s="36" t="s">
        <v>962</v>
      </c>
      <c r="W22" s="36" t="s">
        <v>962</v>
      </c>
      <c r="X22" s="36" t="s">
        <v>962</v>
      </c>
      <c r="Y22" s="36" t="s">
        <v>962</v>
      </c>
      <c r="Z22" s="36" t="s">
        <v>962</v>
      </c>
      <c r="AA22" s="36" t="s">
        <v>962</v>
      </c>
      <c r="AB22" s="36" t="s">
        <v>962</v>
      </c>
      <c r="AC22" s="36" t="s">
        <v>962</v>
      </c>
      <c r="AD22" s="39"/>
      <c r="AE22" s="30"/>
    </row>
    <row r="23" spans="1:31" ht="17.25" customHeight="1">
      <c r="A23" s="32">
        <f t="shared" si="0"/>
        <v>13</v>
      </c>
      <c r="B23" s="33" t="s">
        <v>892</v>
      </c>
      <c r="C23" s="34" t="s">
        <v>914</v>
      </c>
      <c r="D23" s="35" t="s">
        <v>894</v>
      </c>
      <c r="E23" s="36" t="s">
        <v>962</v>
      </c>
      <c r="F23" s="36" t="s">
        <v>962</v>
      </c>
      <c r="G23" s="36" t="s">
        <v>962</v>
      </c>
      <c r="H23" s="36" t="s">
        <v>962</v>
      </c>
      <c r="I23" s="36" t="s">
        <v>962</v>
      </c>
      <c r="J23" s="36" t="s">
        <v>962</v>
      </c>
      <c r="K23" s="36" t="s">
        <v>962</v>
      </c>
      <c r="L23" s="36" t="s">
        <v>962</v>
      </c>
      <c r="M23" s="36" t="s">
        <v>962</v>
      </c>
      <c r="N23" s="36" t="s">
        <v>962</v>
      </c>
      <c r="O23" s="36" t="s">
        <v>962</v>
      </c>
      <c r="P23" s="36" t="s">
        <v>962</v>
      </c>
      <c r="Q23" s="36" t="s">
        <v>962</v>
      </c>
      <c r="R23" s="36" t="s">
        <v>962</v>
      </c>
      <c r="S23" s="36" t="s">
        <v>962</v>
      </c>
      <c r="T23" s="36" t="s">
        <v>962</v>
      </c>
      <c r="U23" s="36" t="s">
        <v>962</v>
      </c>
      <c r="V23" s="36" t="s">
        <v>962</v>
      </c>
      <c r="W23" s="36" t="s">
        <v>962</v>
      </c>
      <c r="X23" s="36" t="s">
        <v>962</v>
      </c>
      <c r="Y23" s="36" t="s">
        <v>962</v>
      </c>
      <c r="Z23" s="36" t="s">
        <v>962</v>
      </c>
      <c r="AA23" s="36" t="s">
        <v>962</v>
      </c>
      <c r="AB23" s="36" t="s">
        <v>962</v>
      </c>
      <c r="AC23" s="36" t="s">
        <v>962</v>
      </c>
      <c r="AD23" s="39"/>
      <c r="AE23" s="30"/>
    </row>
    <row r="24" spans="1:31" ht="17.25" customHeight="1">
      <c r="A24" s="32">
        <f t="shared" si="0"/>
        <v>14</v>
      </c>
      <c r="B24" s="33" t="s">
        <v>892</v>
      </c>
      <c r="C24" s="34" t="s">
        <v>915</v>
      </c>
      <c r="D24" s="35" t="s">
        <v>899</v>
      </c>
      <c r="E24" s="36" t="s">
        <v>962</v>
      </c>
      <c r="F24" s="36" t="s">
        <v>962</v>
      </c>
      <c r="G24" s="36" t="s">
        <v>962</v>
      </c>
      <c r="H24" s="36" t="s">
        <v>962</v>
      </c>
      <c r="I24" s="36" t="s">
        <v>962</v>
      </c>
      <c r="J24" s="36" t="s">
        <v>962</v>
      </c>
      <c r="K24" s="36" t="s">
        <v>962</v>
      </c>
      <c r="L24" s="36" t="s">
        <v>962</v>
      </c>
      <c r="M24" s="36" t="s">
        <v>962</v>
      </c>
      <c r="N24" s="36" t="s">
        <v>962</v>
      </c>
      <c r="O24" s="36" t="s">
        <v>962</v>
      </c>
      <c r="P24" s="36" t="s">
        <v>962</v>
      </c>
      <c r="Q24" s="36" t="s">
        <v>962</v>
      </c>
      <c r="R24" s="36" t="s">
        <v>962</v>
      </c>
      <c r="S24" s="36" t="s">
        <v>962</v>
      </c>
      <c r="T24" s="36" t="s">
        <v>962</v>
      </c>
      <c r="U24" s="36" t="s">
        <v>962</v>
      </c>
      <c r="V24" s="36" t="s">
        <v>962</v>
      </c>
      <c r="W24" s="36" t="s">
        <v>962</v>
      </c>
      <c r="X24" s="36" t="s">
        <v>962</v>
      </c>
      <c r="Y24" s="36" t="s">
        <v>962</v>
      </c>
      <c r="Z24" s="36" t="s">
        <v>962</v>
      </c>
      <c r="AA24" s="28" t="s">
        <v>895</v>
      </c>
      <c r="AB24" s="28" t="s">
        <v>895</v>
      </c>
      <c r="AC24" s="36" t="s">
        <v>962</v>
      </c>
      <c r="AD24" s="37" t="s">
        <v>896</v>
      </c>
      <c r="AE24" s="30"/>
    </row>
    <row r="25" spans="1:31" ht="17.25" customHeight="1">
      <c r="A25" s="32">
        <f t="shared" si="0"/>
        <v>15</v>
      </c>
      <c r="B25" s="33" t="s">
        <v>892</v>
      </c>
      <c r="C25" s="34" t="s">
        <v>916</v>
      </c>
      <c r="D25" s="35" t="s">
        <v>605</v>
      </c>
      <c r="E25" s="36" t="s">
        <v>962</v>
      </c>
      <c r="F25" s="36" t="s">
        <v>962</v>
      </c>
      <c r="G25" s="36" t="s">
        <v>962</v>
      </c>
      <c r="H25" s="36" t="s">
        <v>962</v>
      </c>
      <c r="I25" s="36" t="s">
        <v>962</v>
      </c>
      <c r="J25" s="36" t="s">
        <v>962</v>
      </c>
      <c r="K25" s="36" t="s">
        <v>962</v>
      </c>
      <c r="L25" s="36" t="s">
        <v>962</v>
      </c>
      <c r="M25" s="36" t="s">
        <v>962</v>
      </c>
      <c r="N25" s="36" t="s">
        <v>962</v>
      </c>
      <c r="O25" s="36" t="s">
        <v>962</v>
      </c>
      <c r="P25" s="36" t="s">
        <v>962</v>
      </c>
      <c r="Q25" s="36" t="s">
        <v>962</v>
      </c>
      <c r="R25" s="36" t="s">
        <v>962</v>
      </c>
      <c r="S25" s="36" t="s">
        <v>962</v>
      </c>
      <c r="T25" s="36" t="s">
        <v>962</v>
      </c>
      <c r="U25" s="36" t="s">
        <v>962</v>
      </c>
      <c r="V25" s="36" t="s">
        <v>962</v>
      </c>
      <c r="W25" s="36" t="s">
        <v>962</v>
      </c>
      <c r="X25" s="36" t="s">
        <v>962</v>
      </c>
      <c r="Y25" s="36" t="s">
        <v>962</v>
      </c>
      <c r="Z25" s="36" t="s">
        <v>962</v>
      </c>
      <c r="AA25" s="36" t="s">
        <v>962</v>
      </c>
      <c r="AB25" s="36" t="s">
        <v>962</v>
      </c>
      <c r="AC25" s="36" t="s">
        <v>962</v>
      </c>
      <c r="AD25" s="41"/>
      <c r="AE25" s="30"/>
    </row>
    <row r="26" spans="1:31" ht="17.25" customHeight="1">
      <c r="A26" s="32">
        <f t="shared" si="0"/>
        <v>16</v>
      </c>
      <c r="B26" s="33" t="s">
        <v>892</v>
      </c>
      <c r="C26" s="34" t="s">
        <v>917</v>
      </c>
      <c r="D26" s="35" t="s">
        <v>605</v>
      </c>
      <c r="E26" s="36" t="s">
        <v>962</v>
      </c>
      <c r="F26" s="36" t="s">
        <v>962</v>
      </c>
      <c r="G26" s="36" t="s">
        <v>962</v>
      </c>
      <c r="H26" s="36" t="s">
        <v>962</v>
      </c>
      <c r="I26" s="36" t="s">
        <v>962</v>
      </c>
      <c r="J26" s="36" t="s">
        <v>962</v>
      </c>
      <c r="K26" s="36" t="s">
        <v>962</v>
      </c>
      <c r="L26" s="36" t="s">
        <v>962</v>
      </c>
      <c r="M26" s="36" t="s">
        <v>962</v>
      </c>
      <c r="N26" s="36" t="s">
        <v>962</v>
      </c>
      <c r="O26" s="36" t="s">
        <v>962</v>
      </c>
      <c r="P26" s="36" t="s">
        <v>962</v>
      </c>
      <c r="Q26" s="36" t="s">
        <v>962</v>
      </c>
      <c r="R26" s="36" t="s">
        <v>962</v>
      </c>
      <c r="S26" s="36" t="s">
        <v>962</v>
      </c>
      <c r="T26" s="36" t="s">
        <v>962</v>
      </c>
      <c r="U26" s="36" t="s">
        <v>962</v>
      </c>
      <c r="V26" s="36" t="s">
        <v>962</v>
      </c>
      <c r="W26" s="36" t="s">
        <v>962</v>
      </c>
      <c r="X26" s="36" t="s">
        <v>962</v>
      </c>
      <c r="Y26" s="36" t="s">
        <v>962</v>
      </c>
      <c r="Z26" s="36" t="s">
        <v>962</v>
      </c>
      <c r="AA26" s="36" t="s">
        <v>962</v>
      </c>
      <c r="AB26" s="36" t="s">
        <v>962</v>
      </c>
      <c r="AC26" s="36" t="s">
        <v>962</v>
      </c>
      <c r="AD26" s="39"/>
      <c r="AE26" s="30"/>
    </row>
    <row r="27" spans="1:31" ht="24.75" customHeight="1">
      <c r="A27" s="32">
        <f t="shared" si="0"/>
        <v>17</v>
      </c>
      <c r="B27" s="33" t="s">
        <v>892</v>
      </c>
      <c r="C27" s="34" t="s">
        <v>918</v>
      </c>
      <c r="D27" s="35" t="s">
        <v>919</v>
      </c>
      <c r="E27" s="36" t="s">
        <v>962</v>
      </c>
      <c r="F27" s="36" t="s">
        <v>962</v>
      </c>
      <c r="G27" s="36" t="s">
        <v>962</v>
      </c>
      <c r="H27" s="36" t="s">
        <v>962</v>
      </c>
      <c r="I27" s="36" t="s">
        <v>962</v>
      </c>
      <c r="J27" s="36" t="s">
        <v>962</v>
      </c>
      <c r="K27" s="36" t="s">
        <v>962</v>
      </c>
      <c r="L27" s="36" t="s">
        <v>962</v>
      </c>
      <c r="M27" s="36" t="s">
        <v>962</v>
      </c>
      <c r="N27" s="36" t="s">
        <v>962</v>
      </c>
      <c r="O27" s="36" t="s">
        <v>962</v>
      </c>
      <c r="P27" s="36" t="s">
        <v>962</v>
      </c>
      <c r="Q27" s="36" t="s">
        <v>962</v>
      </c>
      <c r="R27" s="36" t="s">
        <v>962</v>
      </c>
      <c r="S27" s="36" t="s">
        <v>962</v>
      </c>
      <c r="T27" s="36" t="s">
        <v>962</v>
      </c>
      <c r="U27" s="36" t="s">
        <v>962</v>
      </c>
      <c r="V27" s="36" t="s">
        <v>962</v>
      </c>
      <c r="W27" s="36" t="s">
        <v>962</v>
      </c>
      <c r="X27" s="36" t="s">
        <v>962</v>
      </c>
      <c r="Y27" s="36" t="s">
        <v>962</v>
      </c>
      <c r="Z27" s="36" t="s">
        <v>962</v>
      </c>
      <c r="AA27" s="36" t="s">
        <v>962</v>
      </c>
      <c r="AB27" s="36" t="s">
        <v>962</v>
      </c>
      <c r="AC27" s="36" t="s">
        <v>962</v>
      </c>
      <c r="AD27" s="39"/>
      <c r="AE27" s="30"/>
    </row>
    <row r="28" spans="1:31" ht="24" customHeight="1">
      <c r="A28" s="32">
        <f t="shared" si="0"/>
        <v>18</v>
      </c>
      <c r="B28" s="33" t="s">
        <v>892</v>
      </c>
      <c r="C28" s="34" t="s">
        <v>920</v>
      </c>
      <c r="D28" s="35" t="s">
        <v>583</v>
      </c>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37" t="s">
        <v>912</v>
      </c>
      <c r="AE28" s="30"/>
    </row>
    <row r="29" spans="1:31" ht="24" customHeight="1">
      <c r="A29" s="32">
        <f t="shared" si="0"/>
        <v>19</v>
      </c>
      <c r="B29" s="33" t="s">
        <v>892</v>
      </c>
      <c r="C29" s="34" t="s">
        <v>921</v>
      </c>
      <c r="D29" s="35" t="s">
        <v>583</v>
      </c>
      <c r="E29" s="36" t="s">
        <v>962</v>
      </c>
      <c r="F29" s="36" t="s">
        <v>962</v>
      </c>
      <c r="G29" s="36" t="s">
        <v>962</v>
      </c>
      <c r="H29" s="36" t="s">
        <v>962</v>
      </c>
      <c r="I29" s="36" t="s">
        <v>962</v>
      </c>
      <c r="J29" s="36" t="s">
        <v>962</v>
      </c>
      <c r="K29" s="36" t="s">
        <v>962</v>
      </c>
      <c r="L29" s="36" t="s">
        <v>962</v>
      </c>
      <c r="M29" s="36" t="s">
        <v>962</v>
      </c>
      <c r="N29" s="36" t="s">
        <v>962</v>
      </c>
      <c r="O29" s="36" t="s">
        <v>962</v>
      </c>
      <c r="P29" s="36" t="s">
        <v>962</v>
      </c>
      <c r="Q29" s="36" t="s">
        <v>962</v>
      </c>
      <c r="R29" s="36" t="s">
        <v>962</v>
      </c>
      <c r="S29" s="28" t="s">
        <v>895</v>
      </c>
      <c r="T29" s="28" t="s">
        <v>895</v>
      </c>
      <c r="U29" s="28" t="s">
        <v>895</v>
      </c>
      <c r="V29" s="28" t="s">
        <v>895</v>
      </c>
      <c r="W29" s="36" t="s">
        <v>962</v>
      </c>
      <c r="X29" s="36" t="s">
        <v>962</v>
      </c>
      <c r="Y29" s="28" t="s">
        <v>895</v>
      </c>
      <c r="Z29" s="28" t="s">
        <v>895</v>
      </c>
      <c r="AA29" s="28" t="s">
        <v>895</v>
      </c>
      <c r="AB29" s="28" t="s">
        <v>895</v>
      </c>
      <c r="AC29" s="28" t="s">
        <v>895</v>
      </c>
      <c r="AD29" s="37" t="s">
        <v>922</v>
      </c>
      <c r="AE29" s="40"/>
    </row>
    <row r="30" spans="1:31" ht="17.25" customHeight="1">
      <c r="A30" s="32">
        <f t="shared" si="0"/>
        <v>20</v>
      </c>
      <c r="B30" s="33" t="s">
        <v>892</v>
      </c>
      <c r="C30" s="34" t="s">
        <v>923</v>
      </c>
      <c r="D30" s="35" t="s">
        <v>605</v>
      </c>
      <c r="E30" s="36" t="s">
        <v>962</v>
      </c>
      <c r="F30" s="36" t="s">
        <v>962</v>
      </c>
      <c r="G30" s="36" t="s">
        <v>962</v>
      </c>
      <c r="H30" s="36" t="s">
        <v>962</v>
      </c>
      <c r="I30" s="36" t="s">
        <v>962</v>
      </c>
      <c r="J30" s="36" t="s">
        <v>962</v>
      </c>
      <c r="K30" s="36" t="s">
        <v>962</v>
      </c>
      <c r="L30" s="36" t="s">
        <v>962</v>
      </c>
      <c r="M30" s="36" t="s">
        <v>962</v>
      </c>
      <c r="N30" s="36" t="s">
        <v>962</v>
      </c>
      <c r="O30" s="36" t="s">
        <v>962</v>
      </c>
      <c r="P30" s="36" t="s">
        <v>962</v>
      </c>
      <c r="Q30" s="36" t="s">
        <v>962</v>
      </c>
      <c r="R30" s="36" t="s">
        <v>962</v>
      </c>
      <c r="S30" s="36" t="s">
        <v>962</v>
      </c>
      <c r="T30" s="36" t="s">
        <v>962</v>
      </c>
      <c r="U30" s="36" t="s">
        <v>962</v>
      </c>
      <c r="V30" s="36" t="s">
        <v>962</v>
      </c>
      <c r="W30" s="36" t="s">
        <v>962</v>
      </c>
      <c r="X30" s="36" t="s">
        <v>962</v>
      </c>
      <c r="Y30" s="36" t="s">
        <v>962</v>
      </c>
      <c r="Z30" s="36" t="s">
        <v>962</v>
      </c>
      <c r="AA30" s="28" t="s">
        <v>895</v>
      </c>
      <c r="AB30" s="28" t="s">
        <v>895</v>
      </c>
      <c r="AC30" s="36" t="s">
        <v>962</v>
      </c>
      <c r="AD30" s="37" t="s">
        <v>896</v>
      </c>
      <c r="AE30" s="30"/>
    </row>
    <row r="31" spans="1:31" ht="53.25" customHeight="1">
      <c r="A31" s="32">
        <f t="shared" si="0"/>
        <v>21</v>
      </c>
      <c r="B31" s="33" t="s">
        <v>892</v>
      </c>
      <c r="C31" s="34" t="s">
        <v>924</v>
      </c>
      <c r="D31" s="35" t="s">
        <v>925</v>
      </c>
      <c r="E31" s="36" t="s">
        <v>962</v>
      </c>
      <c r="F31" s="36" t="s">
        <v>962</v>
      </c>
      <c r="G31" s="36" t="s">
        <v>962</v>
      </c>
      <c r="H31" s="36" t="s">
        <v>962</v>
      </c>
      <c r="I31" s="36" t="s">
        <v>962</v>
      </c>
      <c r="J31" s="36" t="s">
        <v>962</v>
      </c>
      <c r="K31" s="36" t="s">
        <v>962</v>
      </c>
      <c r="L31" s="36" t="s">
        <v>962</v>
      </c>
      <c r="M31" s="36" t="s">
        <v>962</v>
      </c>
      <c r="N31" s="36" t="s">
        <v>962</v>
      </c>
      <c r="O31" s="36" t="s">
        <v>962</v>
      </c>
      <c r="P31" s="36" t="s">
        <v>962</v>
      </c>
      <c r="Q31" s="36" t="s">
        <v>962</v>
      </c>
      <c r="R31" s="36" t="s">
        <v>962</v>
      </c>
      <c r="S31" s="36" t="s">
        <v>962</v>
      </c>
      <c r="T31" s="36" t="s">
        <v>962</v>
      </c>
      <c r="U31" s="36" t="s">
        <v>962</v>
      </c>
      <c r="V31" s="36" t="s">
        <v>962</v>
      </c>
      <c r="W31" s="36" t="s">
        <v>962</v>
      </c>
      <c r="X31" s="36" t="s">
        <v>962</v>
      </c>
      <c r="Y31" s="36" t="s">
        <v>962</v>
      </c>
      <c r="Z31" s="36" t="s">
        <v>962</v>
      </c>
      <c r="AA31" s="36" t="s">
        <v>962</v>
      </c>
      <c r="AB31" s="36" t="s">
        <v>962</v>
      </c>
      <c r="AC31" s="36" t="s">
        <v>962</v>
      </c>
      <c r="AD31" s="41"/>
      <c r="AE31" s="30"/>
    </row>
    <row r="32" spans="1:31" ht="24.75" customHeight="1">
      <c r="A32" s="32">
        <f t="shared" si="0"/>
        <v>22</v>
      </c>
      <c r="B32" s="33" t="s">
        <v>892</v>
      </c>
      <c r="C32" s="34" t="s">
        <v>926</v>
      </c>
      <c r="D32" s="35" t="s">
        <v>927</v>
      </c>
      <c r="E32" s="28"/>
      <c r="F32" s="28"/>
      <c r="G32" s="28"/>
      <c r="H32" s="28"/>
      <c r="I32" s="28"/>
      <c r="J32" s="28"/>
      <c r="K32" s="28"/>
      <c r="L32" s="28"/>
      <c r="M32" s="28"/>
      <c r="N32" s="28"/>
      <c r="O32" s="28"/>
      <c r="P32" s="28"/>
      <c r="Q32" s="28"/>
      <c r="R32" s="28"/>
      <c r="S32" s="28"/>
      <c r="T32" s="28"/>
      <c r="U32" s="28"/>
      <c r="V32" s="28"/>
      <c r="W32" s="28"/>
      <c r="X32" s="28"/>
      <c r="Y32" s="28"/>
      <c r="Z32" s="28"/>
      <c r="AA32" s="28"/>
      <c r="AB32" s="28"/>
      <c r="AC32" s="36" t="s">
        <v>962</v>
      </c>
      <c r="AD32" s="37" t="s">
        <v>912</v>
      </c>
      <c r="AE32" s="40"/>
    </row>
    <row r="33" spans="1:31" ht="78.75">
      <c r="A33" s="32">
        <f t="shared" si="0"/>
        <v>23</v>
      </c>
      <c r="B33" s="33" t="s">
        <v>892</v>
      </c>
      <c r="C33" s="34" t="s">
        <v>928</v>
      </c>
      <c r="D33" s="35" t="s">
        <v>929</v>
      </c>
      <c r="E33" s="36"/>
      <c r="F33" s="36"/>
      <c r="G33" s="36"/>
      <c r="H33" s="36"/>
      <c r="I33" s="36"/>
      <c r="J33" s="36"/>
      <c r="K33" s="36"/>
      <c r="L33" s="36"/>
      <c r="M33" s="36"/>
      <c r="N33" s="36"/>
      <c r="O33" s="36"/>
      <c r="P33" s="36"/>
      <c r="Q33" s="36"/>
      <c r="R33" s="36" t="s">
        <v>962</v>
      </c>
      <c r="S33" s="36" t="s">
        <v>962</v>
      </c>
      <c r="T33" s="36" t="s">
        <v>962</v>
      </c>
      <c r="U33" s="36" t="s">
        <v>962</v>
      </c>
      <c r="V33" s="36" t="s">
        <v>962</v>
      </c>
      <c r="W33" s="36" t="s">
        <v>962</v>
      </c>
      <c r="X33" s="36" t="s">
        <v>962</v>
      </c>
      <c r="Y33" s="36" t="s">
        <v>962</v>
      </c>
      <c r="Z33" s="36" t="s">
        <v>962</v>
      </c>
      <c r="AA33" s="28" t="s">
        <v>895</v>
      </c>
      <c r="AB33" s="28" t="s">
        <v>895</v>
      </c>
      <c r="AC33" s="36" t="s">
        <v>962</v>
      </c>
      <c r="AD33" s="37" t="s">
        <v>930</v>
      </c>
      <c r="AE33" s="40"/>
    </row>
    <row r="34" spans="1:31" ht="24.75" customHeight="1">
      <c r="A34" s="32">
        <f t="shared" si="0"/>
        <v>24</v>
      </c>
      <c r="B34" s="33" t="s">
        <v>892</v>
      </c>
      <c r="C34" s="34" t="s">
        <v>931</v>
      </c>
      <c r="D34" s="35" t="s">
        <v>932</v>
      </c>
      <c r="E34" s="36" t="s">
        <v>962</v>
      </c>
      <c r="F34" s="36" t="s">
        <v>962</v>
      </c>
      <c r="G34" s="36" t="s">
        <v>962</v>
      </c>
      <c r="H34" s="36" t="s">
        <v>962</v>
      </c>
      <c r="I34" s="36" t="s">
        <v>962</v>
      </c>
      <c r="J34" s="36" t="s">
        <v>962</v>
      </c>
      <c r="K34" s="36" t="s">
        <v>962</v>
      </c>
      <c r="L34" s="36" t="s">
        <v>962</v>
      </c>
      <c r="M34" s="36" t="s">
        <v>962</v>
      </c>
      <c r="N34" s="36" t="s">
        <v>962</v>
      </c>
      <c r="O34" s="36" t="s">
        <v>962</v>
      </c>
      <c r="P34" s="36" t="s">
        <v>962</v>
      </c>
      <c r="Q34" s="36" t="s">
        <v>962</v>
      </c>
      <c r="R34" s="36" t="s">
        <v>962</v>
      </c>
      <c r="S34" s="36" t="s">
        <v>962</v>
      </c>
      <c r="T34" s="36" t="s">
        <v>962</v>
      </c>
      <c r="U34" s="36" t="s">
        <v>962</v>
      </c>
      <c r="V34" s="36" t="s">
        <v>962</v>
      </c>
      <c r="W34" s="36" t="s">
        <v>962</v>
      </c>
      <c r="X34" s="36" t="s">
        <v>962</v>
      </c>
      <c r="Y34" s="36" t="s">
        <v>962</v>
      </c>
      <c r="Z34" s="36" t="s">
        <v>962</v>
      </c>
      <c r="AA34" s="28" t="s">
        <v>895</v>
      </c>
      <c r="AB34" s="28" t="s">
        <v>895</v>
      </c>
      <c r="AC34" s="36" t="s">
        <v>962</v>
      </c>
      <c r="AD34" s="37" t="s">
        <v>896</v>
      </c>
      <c r="AE34" s="30"/>
    </row>
    <row r="35" spans="1:31" ht="24.75" customHeight="1">
      <c r="A35" s="32">
        <f t="shared" si="0"/>
        <v>25</v>
      </c>
      <c r="B35" s="33" t="s">
        <v>892</v>
      </c>
      <c r="C35" s="34" t="s">
        <v>933</v>
      </c>
      <c r="D35" s="35" t="s">
        <v>934</v>
      </c>
      <c r="E35" s="36" t="s">
        <v>962</v>
      </c>
      <c r="F35" s="36" t="s">
        <v>962</v>
      </c>
      <c r="G35" s="36" t="s">
        <v>962</v>
      </c>
      <c r="H35" s="36" t="s">
        <v>962</v>
      </c>
      <c r="I35" s="36" t="s">
        <v>962</v>
      </c>
      <c r="J35" s="36" t="s">
        <v>962</v>
      </c>
      <c r="K35" s="36" t="s">
        <v>962</v>
      </c>
      <c r="L35" s="36" t="s">
        <v>962</v>
      </c>
      <c r="M35" s="36" t="s">
        <v>962</v>
      </c>
      <c r="N35" s="36" t="s">
        <v>962</v>
      </c>
      <c r="O35" s="36" t="s">
        <v>962</v>
      </c>
      <c r="P35" s="36" t="s">
        <v>962</v>
      </c>
      <c r="Q35" s="36" t="s">
        <v>962</v>
      </c>
      <c r="R35" s="36" t="s">
        <v>962</v>
      </c>
      <c r="S35" s="36" t="s">
        <v>962</v>
      </c>
      <c r="T35" s="36" t="s">
        <v>962</v>
      </c>
      <c r="U35" s="36" t="s">
        <v>962</v>
      </c>
      <c r="V35" s="36" t="s">
        <v>962</v>
      </c>
      <c r="W35" s="36" t="s">
        <v>962</v>
      </c>
      <c r="X35" s="36" t="s">
        <v>962</v>
      </c>
      <c r="Y35" s="36" t="s">
        <v>962</v>
      </c>
      <c r="Z35" s="36" t="s">
        <v>962</v>
      </c>
      <c r="AA35" s="36" t="s">
        <v>962</v>
      </c>
      <c r="AB35" s="36" t="s">
        <v>962</v>
      </c>
      <c r="AC35" s="36" t="s">
        <v>962</v>
      </c>
      <c r="AD35" s="39"/>
      <c r="AE35" s="30"/>
    </row>
    <row r="36" spans="1:31" ht="24.75" customHeight="1">
      <c r="A36" s="32">
        <f t="shared" si="0"/>
        <v>26</v>
      </c>
      <c r="B36" s="33" t="s">
        <v>892</v>
      </c>
      <c r="C36" s="34" t="s">
        <v>935</v>
      </c>
      <c r="D36" s="35" t="s">
        <v>936</v>
      </c>
      <c r="E36" s="36" t="s">
        <v>962</v>
      </c>
      <c r="F36" s="36" t="s">
        <v>962</v>
      </c>
      <c r="G36" s="36" t="s">
        <v>962</v>
      </c>
      <c r="H36" s="36" t="s">
        <v>962</v>
      </c>
      <c r="I36" s="36" t="s">
        <v>962</v>
      </c>
      <c r="J36" s="36" t="s">
        <v>962</v>
      </c>
      <c r="K36" s="36" t="s">
        <v>962</v>
      </c>
      <c r="L36" s="36" t="s">
        <v>962</v>
      </c>
      <c r="M36" s="36" t="s">
        <v>962</v>
      </c>
      <c r="N36" s="36" t="s">
        <v>962</v>
      </c>
      <c r="O36" s="36" t="s">
        <v>962</v>
      </c>
      <c r="P36" s="36" t="s">
        <v>962</v>
      </c>
      <c r="Q36" s="36" t="s">
        <v>962</v>
      </c>
      <c r="R36" s="36" t="s">
        <v>962</v>
      </c>
      <c r="S36" s="36" t="s">
        <v>962</v>
      </c>
      <c r="T36" s="36" t="s">
        <v>962</v>
      </c>
      <c r="U36" s="36" t="s">
        <v>962</v>
      </c>
      <c r="V36" s="36" t="s">
        <v>962</v>
      </c>
      <c r="W36" s="36" t="s">
        <v>962</v>
      </c>
      <c r="X36" s="36" t="s">
        <v>962</v>
      </c>
      <c r="Y36" s="36" t="s">
        <v>962</v>
      </c>
      <c r="Z36" s="36" t="s">
        <v>962</v>
      </c>
      <c r="AA36" s="28" t="s">
        <v>895</v>
      </c>
      <c r="AB36" s="28" t="s">
        <v>895</v>
      </c>
      <c r="AC36" s="36" t="s">
        <v>962</v>
      </c>
      <c r="AD36" s="37" t="s">
        <v>896</v>
      </c>
      <c r="AE36" s="30"/>
    </row>
    <row r="37" spans="1:31" ht="24.75" customHeight="1">
      <c r="A37" s="32">
        <f t="shared" si="0"/>
        <v>27</v>
      </c>
      <c r="B37" s="33" t="s">
        <v>892</v>
      </c>
      <c r="C37" s="34" t="s">
        <v>937</v>
      </c>
      <c r="D37" s="35" t="s">
        <v>583</v>
      </c>
      <c r="E37" s="36" t="s">
        <v>962</v>
      </c>
      <c r="F37" s="36" t="s">
        <v>962</v>
      </c>
      <c r="G37" s="36" t="s">
        <v>962</v>
      </c>
      <c r="H37" s="36" t="s">
        <v>962</v>
      </c>
      <c r="I37" s="36" t="s">
        <v>962</v>
      </c>
      <c r="J37" s="36" t="s">
        <v>962</v>
      </c>
      <c r="K37" s="36" t="s">
        <v>962</v>
      </c>
      <c r="L37" s="36" t="s">
        <v>962</v>
      </c>
      <c r="M37" s="36" t="s">
        <v>962</v>
      </c>
      <c r="N37" s="36" t="s">
        <v>962</v>
      </c>
      <c r="O37" s="36" t="s">
        <v>962</v>
      </c>
      <c r="P37" s="36" t="s">
        <v>962</v>
      </c>
      <c r="Q37" s="36" t="s">
        <v>962</v>
      </c>
      <c r="R37" s="36" t="s">
        <v>962</v>
      </c>
      <c r="S37" s="36" t="s">
        <v>962</v>
      </c>
      <c r="T37" s="36" t="s">
        <v>962</v>
      </c>
      <c r="U37" s="36" t="s">
        <v>962</v>
      </c>
      <c r="V37" s="36" t="s">
        <v>962</v>
      </c>
      <c r="W37" s="36" t="s">
        <v>962</v>
      </c>
      <c r="X37" s="36" t="s">
        <v>962</v>
      </c>
      <c r="Y37" s="36" t="s">
        <v>962</v>
      </c>
      <c r="Z37" s="36" t="s">
        <v>962</v>
      </c>
      <c r="AA37" s="28" t="s">
        <v>895</v>
      </c>
      <c r="AB37" s="28" t="s">
        <v>895</v>
      </c>
      <c r="AC37" s="36" t="s">
        <v>962</v>
      </c>
      <c r="AD37" s="37" t="s">
        <v>896</v>
      </c>
      <c r="AE37" s="30"/>
    </row>
    <row r="38" spans="1:31" ht="24.75" customHeight="1">
      <c r="A38" s="32">
        <f t="shared" si="0"/>
        <v>28</v>
      </c>
      <c r="B38" s="33" t="s">
        <v>892</v>
      </c>
      <c r="C38" s="34" t="s">
        <v>938</v>
      </c>
      <c r="D38" s="35" t="s">
        <v>939</v>
      </c>
      <c r="E38" s="36" t="s">
        <v>962</v>
      </c>
      <c r="F38" s="36" t="s">
        <v>962</v>
      </c>
      <c r="G38" s="36" t="s">
        <v>962</v>
      </c>
      <c r="H38" s="36" t="s">
        <v>962</v>
      </c>
      <c r="I38" s="36" t="s">
        <v>962</v>
      </c>
      <c r="J38" s="36" t="s">
        <v>962</v>
      </c>
      <c r="K38" s="36" t="s">
        <v>962</v>
      </c>
      <c r="L38" s="36" t="s">
        <v>962</v>
      </c>
      <c r="M38" s="36" t="s">
        <v>962</v>
      </c>
      <c r="N38" s="36" t="s">
        <v>962</v>
      </c>
      <c r="O38" s="36" t="s">
        <v>962</v>
      </c>
      <c r="P38" s="36" t="s">
        <v>962</v>
      </c>
      <c r="Q38" s="36" t="s">
        <v>962</v>
      </c>
      <c r="R38" s="36" t="s">
        <v>962</v>
      </c>
      <c r="S38" s="36" t="s">
        <v>962</v>
      </c>
      <c r="T38" s="36" t="s">
        <v>962</v>
      </c>
      <c r="U38" s="36" t="s">
        <v>962</v>
      </c>
      <c r="V38" s="36" t="s">
        <v>962</v>
      </c>
      <c r="W38" s="36" t="s">
        <v>962</v>
      </c>
      <c r="X38" s="36" t="s">
        <v>962</v>
      </c>
      <c r="Y38" s="36" t="s">
        <v>962</v>
      </c>
      <c r="Z38" s="36" t="s">
        <v>962</v>
      </c>
      <c r="AA38" s="36" t="s">
        <v>962</v>
      </c>
      <c r="AB38" s="36" t="s">
        <v>962</v>
      </c>
      <c r="AC38" s="36" t="s">
        <v>962</v>
      </c>
      <c r="AD38" s="41"/>
      <c r="AE38" s="30"/>
    </row>
    <row r="39" spans="1:31" ht="17.25" customHeight="1">
      <c r="A39" s="32">
        <f t="shared" si="0"/>
        <v>29</v>
      </c>
      <c r="B39" s="33" t="s">
        <v>892</v>
      </c>
      <c r="C39" s="34" t="s">
        <v>940</v>
      </c>
      <c r="D39" s="35" t="s">
        <v>941</v>
      </c>
      <c r="E39" s="36" t="s">
        <v>962</v>
      </c>
      <c r="F39" s="36" t="s">
        <v>962</v>
      </c>
      <c r="G39" s="36" t="s">
        <v>962</v>
      </c>
      <c r="H39" s="36" t="s">
        <v>962</v>
      </c>
      <c r="I39" s="36" t="s">
        <v>962</v>
      </c>
      <c r="J39" s="36" t="s">
        <v>962</v>
      </c>
      <c r="K39" s="36" t="s">
        <v>962</v>
      </c>
      <c r="L39" s="36" t="s">
        <v>962</v>
      </c>
      <c r="M39" s="36" t="s">
        <v>962</v>
      </c>
      <c r="N39" s="36" t="s">
        <v>962</v>
      </c>
      <c r="O39" s="36" t="s">
        <v>962</v>
      </c>
      <c r="P39" s="36" t="s">
        <v>962</v>
      </c>
      <c r="Q39" s="36" t="s">
        <v>962</v>
      </c>
      <c r="R39" s="36" t="s">
        <v>962</v>
      </c>
      <c r="S39" s="36" t="s">
        <v>962</v>
      </c>
      <c r="T39" s="36" t="s">
        <v>962</v>
      </c>
      <c r="U39" s="36" t="s">
        <v>962</v>
      </c>
      <c r="V39" s="36" t="s">
        <v>962</v>
      </c>
      <c r="W39" s="36" t="s">
        <v>962</v>
      </c>
      <c r="X39" s="36" t="s">
        <v>962</v>
      </c>
      <c r="Y39" s="36" t="s">
        <v>962</v>
      </c>
      <c r="Z39" s="36" t="s">
        <v>962</v>
      </c>
      <c r="AA39" s="36" t="s">
        <v>962</v>
      </c>
      <c r="AB39" s="36" t="s">
        <v>962</v>
      </c>
      <c r="AC39" s="36" t="s">
        <v>962</v>
      </c>
      <c r="AD39" s="41"/>
      <c r="AE39" s="30"/>
    </row>
    <row r="40" spans="1:31" ht="17.25" customHeight="1">
      <c r="A40" s="32">
        <f t="shared" si="0"/>
        <v>30</v>
      </c>
      <c r="B40" s="33" t="s">
        <v>892</v>
      </c>
      <c r="C40" s="34" t="s">
        <v>942</v>
      </c>
      <c r="D40" s="35" t="s">
        <v>605</v>
      </c>
      <c r="E40" s="36" t="s">
        <v>962</v>
      </c>
      <c r="F40" s="36" t="s">
        <v>962</v>
      </c>
      <c r="G40" s="36" t="s">
        <v>962</v>
      </c>
      <c r="H40" s="36" t="s">
        <v>962</v>
      </c>
      <c r="I40" s="36" t="s">
        <v>962</v>
      </c>
      <c r="J40" s="36" t="s">
        <v>962</v>
      </c>
      <c r="K40" s="36" t="s">
        <v>962</v>
      </c>
      <c r="L40" s="36" t="s">
        <v>962</v>
      </c>
      <c r="M40" s="36" t="s">
        <v>962</v>
      </c>
      <c r="N40" s="36" t="s">
        <v>962</v>
      </c>
      <c r="O40" s="36" t="s">
        <v>962</v>
      </c>
      <c r="P40" s="36" t="s">
        <v>962</v>
      </c>
      <c r="Q40" s="36" t="s">
        <v>962</v>
      </c>
      <c r="R40" s="36" t="s">
        <v>962</v>
      </c>
      <c r="S40" s="36" t="s">
        <v>962</v>
      </c>
      <c r="T40" s="36" t="s">
        <v>962</v>
      </c>
      <c r="U40" s="36" t="s">
        <v>962</v>
      </c>
      <c r="V40" s="36" t="s">
        <v>962</v>
      </c>
      <c r="W40" s="36" t="s">
        <v>962</v>
      </c>
      <c r="X40" s="36" t="s">
        <v>962</v>
      </c>
      <c r="Y40" s="36" t="s">
        <v>962</v>
      </c>
      <c r="Z40" s="36" t="s">
        <v>962</v>
      </c>
      <c r="AA40" s="36" t="s">
        <v>962</v>
      </c>
      <c r="AB40" s="36" t="s">
        <v>962</v>
      </c>
      <c r="AC40" s="36" t="s">
        <v>962</v>
      </c>
      <c r="AD40" s="41"/>
      <c r="AE40" s="30"/>
    </row>
    <row r="41" spans="1:31" ht="66">
      <c r="A41" s="32">
        <f t="shared" si="0"/>
        <v>31</v>
      </c>
      <c r="B41" s="33" t="s">
        <v>892</v>
      </c>
      <c r="C41" s="34" t="s">
        <v>943</v>
      </c>
      <c r="D41" s="35" t="s">
        <v>583</v>
      </c>
      <c r="E41" s="36" t="s">
        <v>962</v>
      </c>
      <c r="F41" s="36" t="s">
        <v>962</v>
      </c>
      <c r="G41" s="36" t="s">
        <v>962</v>
      </c>
      <c r="H41" s="36" t="s">
        <v>962</v>
      </c>
      <c r="I41" s="36" t="s">
        <v>962</v>
      </c>
      <c r="J41" s="36" t="s">
        <v>962</v>
      </c>
      <c r="K41" s="36" t="s">
        <v>962</v>
      </c>
      <c r="L41" s="36" t="s">
        <v>962</v>
      </c>
      <c r="M41" s="36" t="s">
        <v>962</v>
      </c>
      <c r="N41" s="36" t="s">
        <v>962</v>
      </c>
      <c r="O41" s="36" t="s">
        <v>962</v>
      </c>
      <c r="P41" s="36" t="s">
        <v>962</v>
      </c>
      <c r="Q41" s="36" t="s">
        <v>962</v>
      </c>
      <c r="R41" s="36" t="s">
        <v>962</v>
      </c>
      <c r="S41" s="36" t="s">
        <v>962</v>
      </c>
      <c r="T41" s="36" t="s">
        <v>962</v>
      </c>
      <c r="U41" s="36" t="s">
        <v>962</v>
      </c>
      <c r="V41" s="36" t="s">
        <v>962</v>
      </c>
      <c r="W41" s="36" t="s">
        <v>962</v>
      </c>
      <c r="X41" s="36" t="s">
        <v>962</v>
      </c>
      <c r="Y41" s="36" t="s">
        <v>962</v>
      </c>
      <c r="Z41" s="36" t="s">
        <v>962</v>
      </c>
      <c r="AA41" s="36" t="s">
        <v>962</v>
      </c>
      <c r="AB41" s="36" t="s">
        <v>962</v>
      </c>
      <c r="AC41" s="28"/>
      <c r="AD41" s="37" t="s">
        <v>567</v>
      </c>
      <c r="AE41" s="30"/>
    </row>
    <row r="42" spans="1:31" ht="17.25" customHeight="1">
      <c r="A42" s="32">
        <f t="shared" si="0"/>
        <v>32</v>
      </c>
      <c r="B42" s="33" t="s">
        <v>892</v>
      </c>
      <c r="C42" s="34" t="s">
        <v>944</v>
      </c>
      <c r="D42" s="35" t="s">
        <v>605</v>
      </c>
      <c r="E42" s="36" t="s">
        <v>962</v>
      </c>
      <c r="F42" s="36" t="s">
        <v>962</v>
      </c>
      <c r="G42" s="36" t="s">
        <v>962</v>
      </c>
      <c r="H42" s="36" t="s">
        <v>962</v>
      </c>
      <c r="I42" s="36" t="s">
        <v>962</v>
      </c>
      <c r="J42" s="36" t="s">
        <v>962</v>
      </c>
      <c r="K42" s="36" t="s">
        <v>962</v>
      </c>
      <c r="L42" s="36" t="s">
        <v>962</v>
      </c>
      <c r="M42" s="36" t="s">
        <v>962</v>
      </c>
      <c r="N42" s="36" t="s">
        <v>962</v>
      </c>
      <c r="O42" s="36" t="s">
        <v>962</v>
      </c>
      <c r="P42" s="36" t="s">
        <v>962</v>
      </c>
      <c r="Q42" s="36" t="s">
        <v>962</v>
      </c>
      <c r="R42" s="36" t="s">
        <v>962</v>
      </c>
      <c r="S42" s="36" t="s">
        <v>962</v>
      </c>
      <c r="T42" s="36" t="s">
        <v>962</v>
      </c>
      <c r="U42" s="36" t="s">
        <v>962</v>
      </c>
      <c r="V42" s="36" t="s">
        <v>962</v>
      </c>
      <c r="W42" s="36" t="s">
        <v>962</v>
      </c>
      <c r="X42" s="36" t="s">
        <v>962</v>
      </c>
      <c r="Y42" s="36" t="s">
        <v>962</v>
      </c>
      <c r="Z42" s="36" t="s">
        <v>962</v>
      </c>
      <c r="AA42" s="36" t="s">
        <v>962</v>
      </c>
      <c r="AB42" s="36" t="s">
        <v>962</v>
      </c>
      <c r="AC42" s="36" t="s">
        <v>962</v>
      </c>
      <c r="AD42" s="41"/>
      <c r="AE42" s="30"/>
    </row>
    <row r="43" spans="1:30" ht="39">
      <c r="A43" s="32">
        <f t="shared" si="0"/>
        <v>33</v>
      </c>
      <c r="B43" s="33" t="s">
        <v>892</v>
      </c>
      <c r="C43" s="34" t="s">
        <v>945</v>
      </c>
      <c r="D43" s="35" t="s">
        <v>605</v>
      </c>
      <c r="E43" s="28"/>
      <c r="F43" s="28"/>
      <c r="G43" s="36" t="s">
        <v>962</v>
      </c>
      <c r="H43" s="36" t="s">
        <v>962</v>
      </c>
      <c r="I43" s="36" t="s">
        <v>962</v>
      </c>
      <c r="J43" s="36" t="s">
        <v>962</v>
      </c>
      <c r="K43" s="36" t="s">
        <v>962</v>
      </c>
      <c r="L43" s="36" t="s">
        <v>962</v>
      </c>
      <c r="M43" s="36" t="s">
        <v>962</v>
      </c>
      <c r="N43" s="36" t="s">
        <v>962</v>
      </c>
      <c r="O43" s="36" t="s">
        <v>962</v>
      </c>
      <c r="P43" s="36" t="s">
        <v>962</v>
      </c>
      <c r="Q43" s="36" t="s">
        <v>962</v>
      </c>
      <c r="R43" s="36" t="s">
        <v>962</v>
      </c>
      <c r="S43" s="36" t="s">
        <v>962</v>
      </c>
      <c r="T43" s="36" t="s">
        <v>962</v>
      </c>
      <c r="U43" s="36" t="s">
        <v>962</v>
      </c>
      <c r="V43" s="36" t="s">
        <v>962</v>
      </c>
      <c r="W43" s="36" t="s">
        <v>962</v>
      </c>
      <c r="X43" s="36" t="s">
        <v>962</v>
      </c>
      <c r="Y43" s="36" t="s">
        <v>962</v>
      </c>
      <c r="Z43" s="36" t="s">
        <v>962</v>
      </c>
      <c r="AA43" s="28" t="s">
        <v>895</v>
      </c>
      <c r="AB43" s="28" t="s">
        <v>895</v>
      </c>
      <c r="AC43" s="36" t="s">
        <v>962</v>
      </c>
      <c r="AD43" s="37" t="s">
        <v>946</v>
      </c>
    </row>
    <row r="44" spans="1:31" ht="17.25" customHeight="1">
      <c r="A44" s="32">
        <f aca="true" t="shared" si="1" ref="A44:A75">A43+1</f>
        <v>34</v>
      </c>
      <c r="B44" s="33" t="s">
        <v>892</v>
      </c>
      <c r="C44" s="34" t="s">
        <v>947</v>
      </c>
      <c r="D44" s="35" t="s">
        <v>625</v>
      </c>
      <c r="E44" s="36" t="s">
        <v>962</v>
      </c>
      <c r="F44" s="36" t="s">
        <v>962</v>
      </c>
      <c r="G44" s="36" t="s">
        <v>962</v>
      </c>
      <c r="H44" s="36" t="s">
        <v>962</v>
      </c>
      <c r="I44" s="36" t="s">
        <v>962</v>
      </c>
      <c r="J44" s="36" t="s">
        <v>962</v>
      </c>
      <c r="K44" s="36" t="s">
        <v>962</v>
      </c>
      <c r="L44" s="36" t="s">
        <v>962</v>
      </c>
      <c r="M44" s="36" t="s">
        <v>962</v>
      </c>
      <c r="N44" s="36" t="s">
        <v>962</v>
      </c>
      <c r="O44" s="36" t="s">
        <v>962</v>
      </c>
      <c r="P44" s="36" t="s">
        <v>962</v>
      </c>
      <c r="Q44" s="36" t="s">
        <v>962</v>
      </c>
      <c r="R44" s="36" t="s">
        <v>962</v>
      </c>
      <c r="S44" s="36" t="s">
        <v>962</v>
      </c>
      <c r="T44" s="36" t="s">
        <v>962</v>
      </c>
      <c r="U44" s="36" t="s">
        <v>962</v>
      </c>
      <c r="V44" s="36" t="s">
        <v>962</v>
      </c>
      <c r="W44" s="36" t="s">
        <v>962</v>
      </c>
      <c r="X44" s="36" t="s">
        <v>962</v>
      </c>
      <c r="Y44" s="36" t="s">
        <v>962</v>
      </c>
      <c r="Z44" s="36" t="s">
        <v>962</v>
      </c>
      <c r="AA44" s="28" t="s">
        <v>895</v>
      </c>
      <c r="AB44" s="28" t="s">
        <v>895</v>
      </c>
      <c r="AC44" s="36" t="s">
        <v>962</v>
      </c>
      <c r="AD44" s="37" t="s">
        <v>896</v>
      </c>
      <c r="AE44" s="30"/>
    </row>
    <row r="45" spans="1:31" ht="36.75" customHeight="1">
      <c r="A45" s="32">
        <f t="shared" si="1"/>
        <v>35</v>
      </c>
      <c r="B45" s="33" t="s">
        <v>892</v>
      </c>
      <c r="C45" s="34" t="s">
        <v>948</v>
      </c>
      <c r="D45" s="35" t="s">
        <v>949</v>
      </c>
      <c r="E45" s="36" t="s">
        <v>962</v>
      </c>
      <c r="F45" s="36" t="s">
        <v>962</v>
      </c>
      <c r="G45" s="36" t="s">
        <v>962</v>
      </c>
      <c r="H45" s="36" t="s">
        <v>962</v>
      </c>
      <c r="I45" s="36" t="s">
        <v>962</v>
      </c>
      <c r="J45" s="36" t="s">
        <v>962</v>
      </c>
      <c r="K45" s="36" t="s">
        <v>962</v>
      </c>
      <c r="L45" s="36" t="s">
        <v>962</v>
      </c>
      <c r="M45" s="36" t="s">
        <v>962</v>
      </c>
      <c r="N45" s="36" t="s">
        <v>962</v>
      </c>
      <c r="O45" s="36" t="s">
        <v>962</v>
      </c>
      <c r="P45" s="36" t="s">
        <v>962</v>
      </c>
      <c r="Q45" s="36" t="s">
        <v>962</v>
      </c>
      <c r="R45" s="36" t="s">
        <v>962</v>
      </c>
      <c r="S45" s="36" t="s">
        <v>962</v>
      </c>
      <c r="T45" s="36" t="s">
        <v>962</v>
      </c>
      <c r="U45" s="36" t="s">
        <v>962</v>
      </c>
      <c r="V45" s="36" t="s">
        <v>962</v>
      </c>
      <c r="W45" s="36" t="s">
        <v>962</v>
      </c>
      <c r="X45" s="36" t="s">
        <v>962</v>
      </c>
      <c r="Y45" s="36" t="s">
        <v>962</v>
      </c>
      <c r="Z45" s="36" t="s">
        <v>962</v>
      </c>
      <c r="AA45" s="28" t="s">
        <v>895</v>
      </c>
      <c r="AB45" s="28" t="s">
        <v>895</v>
      </c>
      <c r="AC45" s="36" t="s">
        <v>962</v>
      </c>
      <c r="AD45" s="37" t="s">
        <v>896</v>
      </c>
      <c r="AE45" s="30"/>
    </row>
    <row r="46" spans="1:31" ht="24.75" customHeight="1">
      <c r="A46" s="32">
        <f t="shared" si="1"/>
        <v>36</v>
      </c>
      <c r="B46" s="33" t="s">
        <v>892</v>
      </c>
      <c r="C46" s="34" t="s">
        <v>950</v>
      </c>
      <c r="D46" s="35" t="s">
        <v>583</v>
      </c>
      <c r="E46" s="28"/>
      <c r="F46" s="28"/>
      <c r="G46" s="28"/>
      <c r="H46" s="28"/>
      <c r="I46" s="28"/>
      <c r="J46" s="28"/>
      <c r="K46" s="28"/>
      <c r="L46" s="28"/>
      <c r="M46" s="28"/>
      <c r="N46" s="28"/>
      <c r="O46" s="28"/>
      <c r="P46" s="28"/>
      <c r="Q46" s="28"/>
      <c r="R46" s="28"/>
      <c r="S46" s="28"/>
      <c r="T46" s="28"/>
      <c r="U46" s="28"/>
      <c r="V46" s="28"/>
      <c r="W46" s="28"/>
      <c r="X46" s="28"/>
      <c r="Y46" s="28"/>
      <c r="Z46" s="28"/>
      <c r="AA46" s="28"/>
      <c r="AB46" s="28"/>
      <c r="AC46" s="36" t="s">
        <v>962</v>
      </c>
      <c r="AD46" s="37" t="s">
        <v>912</v>
      </c>
      <c r="AE46" s="40"/>
    </row>
    <row r="47" spans="1:31" ht="24.75" customHeight="1">
      <c r="A47" s="32">
        <f t="shared" si="1"/>
        <v>37</v>
      </c>
      <c r="B47" s="33" t="s">
        <v>892</v>
      </c>
      <c r="C47" s="42" t="s">
        <v>951</v>
      </c>
      <c r="D47" s="35" t="s">
        <v>952</v>
      </c>
      <c r="E47" s="36" t="s">
        <v>962</v>
      </c>
      <c r="F47" s="36" t="s">
        <v>962</v>
      </c>
      <c r="G47" s="36" t="s">
        <v>962</v>
      </c>
      <c r="H47" s="36" t="s">
        <v>962</v>
      </c>
      <c r="I47" s="36" t="s">
        <v>962</v>
      </c>
      <c r="J47" s="36" t="s">
        <v>962</v>
      </c>
      <c r="K47" s="36" t="s">
        <v>962</v>
      </c>
      <c r="L47" s="36" t="s">
        <v>962</v>
      </c>
      <c r="M47" s="36" t="s">
        <v>962</v>
      </c>
      <c r="N47" s="36" t="s">
        <v>962</v>
      </c>
      <c r="O47" s="36" t="s">
        <v>962</v>
      </c>
      <c r="P47" s="36" t="s">
        <v>962</v>
      </c>
      <c r="Q47" s="36" t="s">
        <v>962</v>
      </c>
      <c r="R47" s="36" t="s">
        <v>962</v>
      </c>
      <c r="S47" s="36" t="s">
        <v>962</v>
      </c>
      <c r="T47" s="36" t="s">
        <v>962</v>
      </c>
      <c r="U47" s="36" t="s">
        <v>962</v>
      </c>
      <c r="V47" s="36" t="s">
        <v>962</v>
      </c>
      <c r="W47" s="36" t="s">
        <v>962</v>
      </c>
      <c r="X47" s="36" t="s">
        <v>962</v>
      </c>
      <c r="Y47" s="36" t="s">
        <v>962</v>
      </c>
      <c r="Z47" s="36" t="s">
        <v>962</v>
      </c>
      <c r="AA47" s="36" t="s">
        <v>962</v>
      </c>
      <c r="AB47" s="36" t="s">
        <v>962</v>
      </c>
      <c r="AC47" s="36" t="s">
        <v>962</v>
      </c>
      <c r="AD47" s="41"/>
      <c r="AE47" s="30"/>
    </row>
    <row r="48" spans="1:31" ht="39">
      <c r="A48" s="32">
        <f t="shared" si="1"/>
        <v>38</v>
      </c>
      <c r="B48" s="43" t="s">
        <v>892</v>
      </c>
      <c r="C48" s="34" t="s">
        <v>953</v>
      </c>
      <c r="D48" s="44" t="s">
        <v>954</v>
      </c>
      <c r="E48" s="36" t="s">
        <v>962</v>
      </c>
      <c r="F48" s="36" t="s">
        <v>962</v>
      </c>
      <c r="G48" s="36" t="s">
        <v>962</v>
      </c>
      <c r="H48" s="36" t="s">
        <v>962</v>
      </c>
      <c r="I48" s="36" t="s">
        <v>962</v>
      </c>
      <c r="J48" s="36" t="s">
        <v>962</v>
      </c>
      <c r="K48" s="36" t="s">
        <v>962</v>
      </c>
      <c r="L48" s="36" t="s">
        <v>962</v>
      </c>
      <c r="M48" s="36" t="s">
        <v>962</v>
      </c>
      <c r="N48" s="36" t="s">
        <v>962</v>
      </c>
      <c r="O48" s="36" t="s">
        <v>962</v>
      </c>
      <c r="P48" s="36" t="s">
        <v>962</v>
      </c>
      <c r="Q48" s="36" t="s">
        <v>962</v>
      </c>
      <c r="R48" s="36" t="s">
        <v>962</v>
      </c>
      <c r="S48" s="36" t="s">
        <v>962</v>
      </c>
      <c r="T48" s="36" t="s">
        <v>962</v>
      </c>
      <c r="U48" s="36" t="s">
        <v>962</v>
      </c>
      <c r="V48" s="36" t="s">
        <v>962</v>
      </c>
      <c r="W48" s="36" t="s">
        <v>962</v>
      </c>
      <c r="X48" s="36" t="s">
        <v>962</v>
      </c>
      <c r="Y48" s="36" t="s">
        <v>962</v>
      </c>
      <c r="Z48" s="36" t="s">
        <v>962</v>
      </c>
      <c r="AA48" s="28" t="s">
        <v>895</v>
      </c>
      <c r="AB48" s="28" t="s">
        <v>895</v>
      </c>
      <c r="AC48" s="36" t="s">
        <v>962</v>
      </c>
      <c r="AD48" s="37" t="s">
        <v>896</v>
      </c>
      <c r="AE48" s="30"/>
    </row>
    <row r="49" spans="1:31" ht="17.25" customHeight="1">
      <c r="A49" s="32">
        <f t="shared" si="1"/>
        <v>39</v>
      </c>
      <c r="B49" s="33" t="s">
        <v>892</v>
      </c>
      <c r="C49" s="45" t="s">
        <v>955</v>
      </c>
      <c r="D49" s="35" t="s">
        <v>956</v>
      </c>
      <c r="E49" s="36" t="s">
        <v>962</v>
      </c>
      <c r="F49" s="36" t="s">
        <v>962</v>
      </c>
      <c r="G49" s="36" t="s">
        <v>962</v>
      </c>
      <c r="H49" s="36" t="s">
        <v>962</v>
      </c>
      <c r="I49" s="36" t="s">
        <v>962</v>
      </c>
      <c r="J49" s="36" t="s">
        <v>962</v>
      </c>
      <c r="K49" s="36" t="s">
        <v>962</v>
      </c>
      <c r="L49" s="36" t="s">
        <v>962</v>
      </c>
      <c r="M49" s="36" t="s">
        <v>962</v>
      </c>
      <c r="N49" s="36" t="s">
        <v>962</v>
      </c>
      <c r="O49" s="36" t="s">
        <v>962</v>
      </c>
      <c r="P49" s="36" t="s">
        <v>962</v>
      </c>
      <c r="Q49" s="36" t="s">
        <v>962</v>
      </c>
      <c r="R49" s="36" t="s">
        <v>962</v>
      </c>
      <c r="S49" s="36" t="s">
        <v>962</v>
      </c>
      <c r="T49" s="36" t="s">
        <v>962</v>
      </c>
      <c r="U49" s="36" t="s">
        <v>962</v>
      </c>
      <c r="V49" s="36" t="s">
        <v>962</v>
      </c>
      <c r="W49" s="36" t="s">
        <v>962</v>
      </c>
      <c r="X49" s="36" t="s">
        <v>962</v>
      </c>
      <c r="Y49" s="36" t="s">
        <v>962</v>
      </c>
      <c r="Z49" s="36" t="s">
        <v>962</v>
      </c>
      <c r="AA49" s="28" t="s">
        <v>895</v>
      </c>
      <c r="AB49" s="28" t="s">
        <v>895</v>
      </c>
      <c r="AC49" s="36" t="s">
        <v>962</v>
      </c>
      <c r="AD49" s="37" t="s">
        <v>896</v>
      </c>
      <c r="AE49" s="30"/>
    </row>
    <row r="50" spans="1:31" ht="39">
      <c r="A50" s="32">
        <f t="shared" si="1"/>
        <v>40</v>
      </c>
      <c r="B50" s="33" t="s">
        <v>957</v>
      </c>
      <c r="C50" s="34" t="s">
        <v>958</v>
      </c>
      <c r="D50" s="35" t="s">
        <v>959</v>
      </c>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37" t="s">
        <v>960</v>
      </c>
      <c r="AE50" s="40"/>
    </row>
    <row r="51" spans="1:31" ht="92.25">
      <c r="A51" s="32">
        <f t="shared" si="1"/>
        <v>41</v>
      </c>
      <c r="B51" s="33" t="s">
        <v>620</v>
      </c>
      <c r="C51" s="34" t="s">
        <v>961</v>
      </c>
      <c r="D51" s="35" t="s">
        <v>601</v>
      </c>
      <c r="E51" s="36" t="s">
        <v>962</v>
      </c>
      <c r="F51" s="28"/>
      <c r="G51" s="36" t="s">
        <v>962</v>
      </c>
      <c r="H51" s="28"/>
      <c r="I51" s="36" t="s">
        <v>962</v>
      </c>
      <c r="J51" s="36" t="s">
        <v>962</v>
      </c>
      <c r="K51" s="36" t="s">
        <v>962</v>
      </c>
      <c r="L51" s="36" t="s">
        <v>962</v>
      </c>
      <c r="M51" s="36" t="s">
        <v>962</v>
      </c>
      <c r="N51" s="36" t="s">
        <v>962</v>
      </c>
      <c r="O51" s="36" t="s">
        <v>962</v>
      </c>
      <c r="P51" s="36" t="s">
        <v>962</v>
      </c>
      <c r="Q51" s="36" t="s">
        <v>962</v>
      </c>
      <c r="R51" s="36" t="s">
        <v>962</v>
      </c>
      <c r="S51" s="36" t="s">
        <v>962</v>
      </c>
      <c r="T51" s="36" t="s">
        <v>962</v>
      </c>
      <c r="U51" s="36" t="s">
        <v>962</v>
      </c>
      <c r="V51" s="36" t="s">
        <v>962</v>
      </c>
      <c r="W51" s="28"/>
      <c r="X51" s="28"/>
      <c r="Y51" s="36" t="s">
        <v>962</v>
      </c>
      <c r="Z51" s="36" t="s">
        <v>962</v>
      </c>
      <c r="AA51" s="36" t="s">
        <v>962</v>
      </c>
      <c r="AB51" s="36" t="s">
        <v>962</v>
      </c>
      <c r="AC51" s="28"/>
      <c r="AD51" s="37" t="s">
        <v>963</v>
      </c>
      <c r="AE51" s="30"/>
    </row>
    <row r="52" spans="1:31" ht="24.75" customHeight="1">
      <c r="A52" s="32">
        <f t="shared" si="1"/>
        <v>42</v>
      </c>
      <c r="B52" s="33" t="s">
        <v>964</v>
      </c>
      <c r="C52" s="34" t="s">
        <v>965</v>
      </c>
      <c r="D52" s="35" t="s">
        <v>625</v>
      </c>
      <c r="E52" s="36" t="s">
        <v>962</v>
      </c>
      <c r="F52" s="36" t="s">
        <v>962</v>
      </c>
      <c r="G52" s="36" t="s">
        <v>962</v>
      </c>
      <c r="H52" s="36" t="s">
        <v>962</v>
      </c>
      <c r="I52" s="36" t="s">
        <v>962</v>
      </c>
      <c r="J52" s="36" t="s">
        <v>962</v>
      </c>
      <c r="K52" s="36" t="s">
        <v>962</v>
      </c>
      <c r="L52" s="36" t="s">
        <v>962</v>
      </c>
      <c r="M52" s="36" t="s">
        <v>962</v>
      </c>
      <c r="N52" s="36" t="s">
        <v>962</v>
      </c>
      <c r="O52" s="36" t="s">
        <v>962</v>
      </c>
      <c r="P52" s="36" t="s">
        <v>962</v>
      </c>
      <c r="Q52" s="36" t="s">
        <v>962</v>
      </c>
      <c r="R52" s="36" t="s">
        <v>962</v>
      </c>
      <c r="S52" s="36" t="s">
        <v>962</v>
      </c>
      <c r="T52" s="36" t="s">
        <v>962</v>
      </c>
      <c r="U52" s="36" t="s">
        <v>962</v>
      </c>
      <c r="V52" s="36" t="s">
        <v>962</v>
      </c>
      <c r="W52" s="36" t="s">
        <v>962</v>
      </c>
      <c r="X52" s="36" t="s">
        <v>962</v>
      </c>
      <c r="Y52" s="36" t="s">
        <v>962</v>
      </c>
      <c r="Z52" s="36" t="s">
        <v>962</v>
      </c>
      <c r="AA52" s="36" t="s">
        <v>962</v>
      </c>
      <c r="AB52" s="36" t="s">
        <v>962</v>
      </c>
      <c r="AC52" s="28"/>
      <c r="AD52" s="37" t="s">
        <v>966</v>
      </c>
      <c r="AE52" s="30"/>
    </row>
    <row r="53" spans="1:31" ht="24.75" customHeight="1">
      <c r="A53" s="32">
        <f t="shared" si="1"/>
        <v>43</v>
      </c>
      <c r="B53" s="33" t="s">
        <v>967</v>
      </c>
      <c r="C53" s="34" t="s">
        <v>968</v>
      </c>
      <c r="D53" s="35" t="s">
        <v>605</v>
      </c>
      <c r="E53" s="36" t="s">
        <v>962</v>
      </c>
      <c r="F53" s="36" t="s">
        <v>962</v>
      </c>
      <c r="G53" s="36" t="s">
        <v>962</v>
      </c>
      <c r="H53" s="36" t="s">
        <v>962</v>
      </c>
      <c r="I53" s="36" t="s">
        <v>962</v>
      </c>
      <c r="J53" s="36" t="s">
        <v>962</v>
      </c>
      <c r="K53" s="36" t="s">
        <v>962</v>
      </c>
      <c r="L53" s="36" t="s">
        <v>962</v>
      </c>
      <c r="M53" s="36" t="s">
        <v>962</v>
      </c>
      <c r="N53" s="36" t="s">
        <v>962</v>
      </c>
      <c r="O53" s="36" t="s">
        <v>962</v>
      </c>
      <c r="P53" s="36" t="s">
        <v>962</v>
      </c>
      <c r="Q53" s="36" t="s">
        <v>962</v>
      </c>
      <c r="R53" s="36" t="s">
        <v>962</v>
      </c>
      <c r="S53" s="36" t="s">
        <v>962</v>
      </c>
      <c r="T53" s="36" t="s">
        <v>962</v>
      </c>
      <c r="U53" s="36" t="s">
        <v>962</v>
      </c>
      <c r="V53" s="36" t="s">
        <v>962</v>
      </c>
      <c r="W53" s="36" t="s">
        <v>962</v>
      </c>
      <c r="X53" s="36" t="s">
        <v>962</v>
      </c>
      <c r="Y53" s="36" t="s">
        <v>962</v>
      </c>
      <c r="Z53" s="36" t="s">
        <v>962</v>
      </c>
      <c r="AA53" s="36" t="s">
        <v>962</v>
      </c>
      <c r="AB53" s="36" t="s">
        <v>962</v>
      </c>
      <c r="AC53" s="28"/>
      <c r="AD53" s="37" t="s">
        <v>966</v>
      </c>
      <c r="AE53" s="30"/>
    </row>
    <row r="54" spans="1:31" ht="171">
      <c r="A54" s="32">
        <f t="shared" si="1"/>
        <v>44</v>
      </c>
      <c r="B54" s="33" t="s">
        <v>967</v>
      </c>
      <c r="C54" s="34" t="s">
        <v>969</v>
      </c>
      <c r="D54" s="35" t="s">
        <v>747</v>
      </c>
      <c r="E54" s="28" t="s">
        <v>895</v>
      </c>
      <c r="F54" s="28" t="s">
        <v>895</v>
      </c>
      <c r="G54" s="28" t="s">
        <v>895</v>
      </c>
      <c r="H54" s="28" t="s">
        <v>895</v>
      </c>
      <c r="I54" s="28" t="s">
        <v>895</v>
      </c>
      <c r="J54" s="28" t="s">
        <v>895</v>
      </c>
      <c r="K54" s="36" t="s">
        <v>962</v>
      </c>
      <c r="L54" s="36" t="s">
        <v>962</v>
      </c>
      <c r="M54" s="28" t="s">
        <v>895</v>
      </c>
      <c r="N54" s="28" t="s">
        <v>895</v>
      </c>
      <c r="O54" s="28" t="s">
        <v>895</v>
      </c>
      <c r="P54" s="28" t="s">
        <v>895</v>
      </c>
      <c r="Q54" s="36" t="s">
        <v>962</v>
      </c>
      <c r="R54" s="36" t="s">
        <v>962</v>
      </c>
      <c r="S54" s="36" t="s">
        <v>962</v>
      </c>
      <c r="T54" s="36" t="s">
        <v>962</v>
      </c>
      <c r="U54" s="36" t="s">
        <v>962</v>
      </c>
      <c r="V54" s="36" t="s">
        <v>962</v>
      </c>
      <c r="W54" s="36" t="s">
        <v>962</v>
      </c>
      <c r="X54" s="36" t="s">
        <v>962</v>
      </c>
      <c r="Y54" s="36" t="s">
        <v>962</v>
      </c>
      <c r="Z54" s="36" t="s">
        <v>962</v>
      </c>
      <c r="AA54" s="36" t="s">
        <v>962</v>
      </c>
      <c r="AB54" s="36" t="s">
        <v>962</v>
      </c>
      <c r="AC54" s="28" t="s">
        <v>895</v>
      </c>
      <c r="AD54" s="37" t="s">
        <v>970</v>
      </c>
      <c r="AE54" s="30"/>
    </row>
    <row r="55" spans="1:31" ht="24.75" customHeight="1">
      <c r="A55" s="32">
        <f t="shared" si="1"/>
        <v>45</v>
      </c>
      <c r="B55" s="33" t="s">
        <v>971</v>
      </c>
      <c r="C55" s="34" t="s">
        <v>972</v>
      </c>
      <c r="D55" s="35" t="s">
        <v>625</v>
      </c>
      <c r="E55" s="36" t="s">
        <v>962</v>
      </c>
      <c r="F55" s="36" t="s">
        <v>962</v>
      </c>
      <c r="G55" s="36" t="s">
        <v>962</v>
      </c>
      <c r="H55" s="36" t="s">
        <v>962</v>
      </c>
      <c r="I55" s="36" t="s">
        <v>962</v>
      </c>
      <c r="J55" s="36" t="s">
        <v>962</v>
      </c>
      <c r="K55" s="36" t="s">
        <v>962</v>
      </c>
      <c r="L55" s="36" t="s">
        <v>962</v>
      </c>
      <c r="M55" s="36" t="s">
        <v>962</v>
      </c>
      <c r="N55" s="36" t="s">
        <v>962</v>
      </c>
      <c r="O55" s="36" t="s">
        <v>962</v>
      </c>
      <c r="P55" s="36" t="s">
        <v>962</v>
      </c>
      <c r="Q55" s="36" t="s">
        <v>962</v>
      </c>
      <c r="R55" s="36" t="s">
        <v>962</v>
      </c>
      <c r="S55" s="36" t="s">
        <v>962</v>
      </c>
      <c r="T55" s="36" t="s">
        <v>962</v>
      </c>
      <c r="U55" s="36" t="s">
        <v>962</v>
      </c>
      <c r="V55" s="36" t="s">
        <v>962</v>
      </c>
      <c r="W55" s="36" t="s">
        <v>962</v>
      </c>
      <c r="X55" s="36" t="s">
        <v>962</v>
      </c>
      <c r="Y55" s="36" t="s">
        <v>962</v>
      </c>
      <c r="Z55" s="36" t="s">
        <v>962</v>
      </c>
      <c r="AA55" s="36" t="s">
        <v>962</v>
      </c>
      <c r="AB55" s="36" t="s">
        <v>962</v>
      </c>
      <c r="AC55" s="28"/>
      <c r="AD55" s="37" t="s">
        <v>966</v>
      </c>
      <c r="AE55" s="30"/>
    </row>
    <row r="56" spans="1:31" ht="24.75" customHeight="1">
      <c r="A56" s="32">
        <f t="shared" si="1"/>
        <v>46</v>
      </c>
      <c r="B56" s="33" t="s">
        <v>971</v>
      </c>
      <c r="C56" s="34" t="s">
        <v>973</v>
      </c>
      <c r="D56" s="35" t="s">
        <v>601</v>
      </c>
      <c r="E56" s="36" t="s">
        <v>962</v>
      </c>
      <c r="F56" s="36" t="s">
        <v>962</v>
      </c>
      <c r="G56" s="36" t="s">
        <v>962</v>
      </c>
      <c r="H56" s="36" t="s">
        <v>962</v>
      </c>
      <c r="I56" s="36" t="s">
        <v>962</v>
      </c>
      <c r="J56" s="36" t="s">
        <v>962</v>
      </c>
      <c r="K56" s="36" t="s">
        <v>962</v>
      </c>
      <c r="L56" s="36" t="s">
        <v>962</v>
      </c>
      <c r="M56" s="36" t="s">
        <v>962</v>
      </c>
      <c r="N56" s="36" t="s">
        <v>962</v>
      </c>
      <c r="O56" s="36" t="s">
        <v>962</v>
      </c>
      <c r="P56" s="36" t="s">
        <v>962</v>
      </c>
      <c r="Q56" s="36" t="s">
        <v>962</v>
      </c>
      <c r="R56" s="36" t="s">
        <v>962</v>
      </c>
      <c r="S56" s="36" t="s">
        <v>962</v>
      </c>
      <c r="T56" s="36" t="s">
        <v>962</v>
      </c>
      <c r="U56" s="36" t="s">
        <v>962</v>
      </c>
      <c r="V56" s="36" t="s">
        <v>962</v>
      </c>
      <c r="W56" s="36" t="s">
        <v>962</v>
      </c>
      <c r="X56" s="36" t="s">
        <v>962</v>
      </c>
      <c r="Y56" s="36" t="s">
        <v>962</v>
      </c>
      <c r="Z56" s="36" t="s">
        <v>962</v>
      </c>
      <c r="AA56" s="36" t="s">
        <v>962</v>
      </c>
      <c r="AB56" s="36" t="s">
        <v>962</v>
      </c>
      <c r="AC56" s="28"/>
      <c r="AD56" s="37" t="s">
        <v>966</v>
      </c>
      <c r="AE56" s="30"/>
    </row>
    <row r="57" spans="1:31" ht="66">
      <c r="A57" s="32">
        <f t="shared" si="1"/>
        <v>47</v>
      </c>
      <c r="B57" s="33" t="s">
        <v>974</v>
      </c>
      <c r="C57" s="34" t="s">
        <v>975</v>
      </c>
      <c r="D57" s="35" t="s">
        <v>976</v>
      </c>
      <c r="E57" s="28" t="s">
        <v>895</v>
      </c>
      <c r="F57" s="28" t="s">
        <v>895</v>
      </c>
      <c r="G57" s="28" t="s">
        <v>895</v>
      </c>
      <c r="H57" s="28" t="s">
        <v>895</v>
      </c>
      <c r="I57" s="28" t="s">
        <v>895</v>
      </c>
      <c r="J57" s="28" t="s">
        <v>895</v>
      </c>
      <c r="K57" s="28" t="s">
        <v>895</v>
      </c>
      <c r="L57" s="28" t="s">
        <v>895</v>
      </c>
      <c r="M57" s="28" t="s">
        <v>895</v>
      </c>
      <c r="N57" s="28" t="s">
        <v>895</v>
      </c>
      <c r="O57" s="28" t="s">
        <v>895</v>
      </c>
      <c r="P57" s="28" t="s">
        <v>895</v>
      </c>
      <c r="Q57" s="28" t="s">
        <v>895</v>
      </c>
      <c r="R57" s="28" t="s">
        <v>895</v>
      </c>
      <c r="S57" s="28" t="s">
        <v>895</v>
      </c>
      <c r="T57" s="28" t="s">
        <v>895</v>
      </c>
      <c r="U57" s="36" t="s">
        <v>962</v>
      </c>
      <c r="V57" s="36" t="s">
        <v>962</v>
      </c>
      <c r="W57" s="36" t="s">
        <v>962</v>
      </c>
      <c r="X57" s="36" t="s">
        <v>962</v>
      </c>
      <c r="Y57" s="36" t="s">
        <v>962</v>
      </c>
      <c r="Z57" s="36" t="s">
        <v>962</v>
      </c>
      <c r="AA57" s="28" t="s">
        <v>895</v>
      </c>
      <c r="AB57" s="28" t="s">
        <v>895</v>
      </c>
      <c r="AC57" s="28"/>
      <c r="AD57" s="37" t="s">
        <v>977</v>
      </c>
      <c r="AE57" s="30"/>
    </row>
    <row r="58" spans="1:31" ht="118.5">
      <c r="A58" s="32">
        <f t="shared" si="1"/>
        <v>48</v>
      </c>
      <c r="B58" s="33" t="s">
        <v>974</v>
      </c>
      <c r="C58" s="34" t="s">
        <v>978</v>
      </c>
      <c r="D58" s="35" t="s">
        <v>605</v>
      </c>
      <c r="E58" s="36" t="s">
        <v>962</v>
      </c>
      <c r="F58" s="36" t="s">
        <v>962</v>
      </c>
      <c r="G58" s="28" t="s">
        <v>895</v>
      </c>
      <c r="H58" s="28" t="s">
        <v>895</v>
      </c>
      <c r="I58" s="28" t="s">
        <v>895</v>
      </c>
      <c r="J58" s="28" t="s">
        <v>895</v>
      </c>
      <c r="K58" s="28" t="s">
        <v>895</v>
      </c>
      <c r="L58" s="28" t="s">
        <v>895</v>
      </c>
      <c r="M58" s="28" t="s">
        <v>895</v>
      </c>
      <c r="N58" s="28" t="s">
        <v>895</v>
      </c>
      <c r="O58" s="28" t="s">
        <v>895</v>
      </c>
      <c r="P58" s="28" t="s">
        <v>895</v>
      </c>
      <c r="Q58" s="28" t="s">
        <v>895</v>
      </c>
      <c r="R58" s="28" t="s">
        <v>895</v>
      </c>
      <c r="S58" s="28" t="s">
        <v>895</v>
      </c>
      <c r="T58" s="28" t="s">
        <v>895</v>
      </c>
      <c r="U58" s="28" t="s">
        <v>895</v>
      </c>
      <c r="V58" s="28" t="s">
        <v>895</v>
      </c>
      <c r="W58" s="28" t="s">
        <v>895</v>
      </c>
      <c r="X58" s="28" t="s">
        <v>895</v>
      </c>
      <c r="Y58" s="28" t="s">
        <v>895</v>
      </c>
      <c r="Z58" s="28" t="s">
        <v>895</v>
      </c>
      <c r="AA58" s="28" t="s">
        <v>895</v>
      </c>
      <c r="AB58" s="28" t="s">
        <v>895</v>
      </c>
      <c r="AC58" s="28" t="s">
        <v>895</v>
      </c>
      <c r="AD58" s="37" t="s">
        <v>979</v>
      </c>
      <c r="AE58" s="30"/>
    </row>
    <row r="59" spans="1:31" ht="118.5">
      <c r="A59" s="32">
        <f t="shared" si="1"/>
        <v>49</v>
      </c>
      <c r="B59" s="33" t="s">
        <v>974</v>
      </c>
      <c r="C59" s="34" t="s">
        <v>980</v>
      </c>
      <c r="D59" s="35" t="s">
        <v>605</v>
      </c>
      <c r="E59" s="28" t="s">
        <v>895</v>
      </c>
      <c r="F59" s="28" t="s">
        <v>895</v>
      </c>
      <c r="G59" s="28" t="s">
        <v>895</v>
      </c>
      <c r="H59" s="28" t="s">
        <v>895</v>
      </c>
      <c r="I59" s="28" t="s">
        <v>895</v>
      </c>
      <c r="J59" s="28" t="s">
        <v>895</v>
      </c>
      <c r="K59" s="28" t="s">
        <v>895</v>
      </c>
      <c r="L59" s="28" t="s">
        <v>895</v>
      </c>
      <c r="M59" s="36" t="s">
        <v>962</v>
      </c>
      <c r="N59" s="36" t="s">
        <v>962</v>
      </c>
      <c r="O59" s="28" t="s">
        <v>895</v>
      </c>
      <c r="P59" s="28" t="s">
        <v>895</v>
      </c>
      <c r="Q59" s="28" t="s">
        <v>895</v>
      </c>
      <c r="R59" s="28" t="s">
        <v>895</v>
      </c>
      <c r="S59" s="28" t="s">
        <v>895</v>
      </c>
      <c r="T59" s="28" t="s">
        <v>895</v>
      </c>
      <c r="U59" s="28" t="s">
        <v>895</v>
      </c>
      <c r="V59" s="28" t="s">
        <v>895</v>
      </c>
      <c r="W59" s="28" t="s">
        <v>895</v>
      </c>
      <c r="X59" s="28" t="s">
        <v>895</v>
      </c>
      <c r="Y59" s="28" t="s">
        <v>895</v>
      </c>
      <c r="Z59" s="28" t="s">
        <v>895</v>
      </c>
      <c r="AA59" s="36" t="s">
        <v>962</v>
      </c>
      <c r="AB59" s="36" t="s">
        <v>962</v>
      </c>
      <c r="AC59" s="28" t="s">
        <v>895</v>
      </c>
      <c r="AD59" s="37" t="s">
        <v>981</v>
      </c>
      <c r="AE59" s="30"/>
    </row>
    <row r="60" spans="1:31" ht="105">
      <c r="A60" s="32">
        <f t="shared" si="1"/>
        <v>50</v>
      </c>
      <c r="B60" s="33" t="s">
        <v>974</v>
      </c>
      <c r="C60" s="34" t="s">
        <v>982</v>
      </c>
      <c r="D60" s="35" t="s">
        <v>605</v>
      </c>
      <c r="E60" s="28" t="s">
        <v>895</v>
      </c>
      <c r="F60" s="28" t="s">
        <v>895</v>
      </c>
      <c r="G60" s="28" t="s">
        <v>895</v>
      </c>
      <c r="H60" s="28" t="s">
        <v>895</v>
      </c>
      <c r="I60" s="28" t="s">
        <v>895</v>
      </c>
      <c r="J60" s="28" t="s">
        <v>895</v>
      </c>
      <c r="K60" s="28" t="s">
        <v>895</v>
      </c>
      <c r="L60" s="28" t="s">
        <v>895</v>
      </c>
      <c r="M60" s="28" t="s">
        <v>895</v>
      </c>
      <c r="N60" s="28" t="s">
        <v>895</v>
      </c>
      <c r="O60" s="36" t="s">
        <v>962</v>
      </c>
      <c r="P60" s="36" t="s">
        <v>962</v>
      </c>
      <c r="Q60" s="28" t="s">
        <v>895</v>
      </c>
      <c r="R60" s="28" t="s">
        <v>895</v>
      </c>
      <c r="S60" s="28" t="s">
        <v>895</v>
      </c>
      <c r="T60" s="28" t="s">
        <v>895</v>
      </c>
      <c r="U60" s="28" t="s">
        <v>895</v>
      </c>
      <c r="V60" s="28" t="s">
        <v>895</v>
      </c>
      <c r="W60" s="28" t="s">
        <v>895</v>
      </c>
      <c r="X60" s="28" t="s">
        <v>895</v>
      </c>
      <c r="Y60" s="28" t="s">
        <v>895</v>
      </c>
      <c r="Z60" s="28" t="s">
        <v>895</v>
      </c>
      <c r="AA60" s="28" t="s">
        <v>895</v>
      </c>
      <c r="AB60" s="28" t="s">
        <v>895</v>
      </c>
      <c r="AC60" s="28" t="s">
        <v>895</v>
      </c>
      <c r="AD60" s="37" t="s">
        <v>983</v>
      </c>
      <c r="AE60" s="30"/>
    </row>
    <row r="61" spans="1:31" ht="105">
      <c r="A61" s="32">
        <f t="shared" si="1"/>
        <v>51</v>
      </c>
      <c r="B61" s="33" t="s">
        <v>974</v>
      </c>
      <c r="C61" s="34" t="s">
        <v>984</v>
      </c>
      <c r="D61" s="35" t="s">
        <v>605</v>
      </c>
      <c r="E61" s="28" t="s">
        <v>895</v>
      </c>
      <c r="F61" s="28" t="s">
        <v>895</v>
      </c>
      <c r="G61" s="28" t="s">
        <v>895</v>
      </c>
      <c r="H61" s="28" t="s">
        <v>895</v>
      </c>
      <c r="I61" s="28" t="s">
        <v>895</v>
      </c>
      <c r="J61" s="28" t="s">
        <v>895</v>
      </c>
      <c r="K61" s="28" t="s">
        <v>895</v>
      </c>
      <c r="L61" s="28" t="s">
        <v>895</v>
      </c>
      <c r="M61" s="28" t="s">
        <v>895</v>
      </c>
      <c r="N61" s="28" t="s">
        <v>895</v>
      </c>
      <c r="O61" s="28" t="s">
        <v>895</v>
      </c>
      <c r="P61" s="28" t="s">
        <v>895</v>
      </c>
      <c r="Q61" s="36" t="s">
        <v>962</v>
      </c>
      <c r="R61" s="36" t="s">
        <v>962</v>
      </c>
      <c r="S61" s="28" t="s">
        <v>895</v>
      </c>
      <c r="T61" s="28" t="s">
        <v>895</v>
      </c>
      <c r="U61" s="28" t="s">
        <v>895</v>
      </c>
      <c r="V61" s="28" t="s">
        <v>895</v>
      </c>
      <c r="W61" s="28" t="s">
        <v>895</v>
      </c>
      <c r="X61" s="28" t="s">
        <v>895</v>
      </c>
      <c r="Y61" s="28" t="s">
        <v>895</v>
      </c>
      <c r="Z61" s="28" t="s">
        <v>895</v>
      </c>
      <c r="AA61" s="28" t="s">
        <v>895</v>
      </c>
      <c r="AB61" s="28" t="s">
        <v>895</v>
      </c>
      <c r="AC61" s="28" t="s">
        <v>895</v>
      </c>
      <c r="AD61" s="37" t="s">
        <v>985</v>
      </c>
      <c r="AE61" s="30"/>
    </row>
    <row r="62" spans="1:31" ht="118.5">
      <c r="A62" s="32">
        <f t="shared" si="1"/>
        <v>52</v>
      </c>
      <c r="B62" s="33" t="s">
        <v>974</v>
      </c>
      <c r="C62" s="34" t="s">
        <v>986</v>
      </c>
      <c r="D62" s="35" t="s">
        <v>605</v>
      </c>
      <c r="E62" s="28" t="s">
        <v>895</v>
      </c>
      <c r="F62" s="28" t="s">
        <v>895</v>
      </c>
      <c r="G62" s="28" t="s">
        <v>895</v>
      </c>
      <c r="H62" s="28" t="s">
        <v>895</v>
      </c>
      <c r="I62" s="28" t="s">
        <v>895</v>
      </c>
      <c r="J62" s="28" t="s">
        <v>895</v>
      </c>
      <c r="K62" s="28" t="s">
        <v>895</v>
      </c>
      <c r="L62" s="28" t="s">
        <v>895</v>
      </c>
      <c r="M62" s="36" t="s">
        <v>962</v>
      </c>
      <c r="N62" s="36" t="s">
        <v>962</v>
      </c>
      <c r="O62" s="28" t="s">
        <v>895</v>
      </c>
      <c r="P62" s="28" t="s">
        <v>895</v>
      </c>
      <c r="Q62" s="28" t="s">
        <v>895</v>
      </c>
      <c r="R62" s="28" t="s">
        <v>895</v>
      </c>
      <c r="S62" s="28" t="s">
        <v>895</v>
      </c>
      <c r="T62" s="28" t="s">
        <v>895</v>
      </c>
      <c r="U62" s="28" t="s">
        <v>895</v>
      </c>
      <c r="V62" s="28" t="s">
        <v>895</v>
      </c>
      <c r="W62" s="28" t="s">
        <v>895</v>
      </c>
      <c r="X62" s="28" t="s">
        <v>895</v>
      </c>
      <c r="Y62" s="36" t="s">
        <v>962</v>
      </c>
      <c r="Z62" s="36" t="s">
        <v>962</v>
      </c>
      <c r="AA62" s="28" t="s">
        <v>895</v>
      </c>
      <c r="AB62" s="28" t="s">
        <v>895</v>
      </c>
      <c r="AC62" s="28" t="s">
        <v>895</v>
      </c>
      <c r="AD62" s="37" t="s">
        <v>981</v>
      </c>
      <c r="AE62" s="30"/>
    </row>
    <row r="63" spans="1:31" ht="105">
      <c r="A63" s="32">
        <f t="shared" si="1"/>
        <v>53</v>
      </c>
      <c r="B63" s="33" t="s">
        <v>974</v>
      </c>
      <c r="C63" s="34" t="s">
        <v>987</v>
      </c>
      <c r="D63" s="35" t="s">
        <v>605</v>
      </c>
      <c r="E63" s="28" t="s">
        <v>895</v>
      </c>
      <c r="F63" s="28" t="s">
        <v>895</v>
      </c>
      <c r="G63" s="28" t="s">
        <v>895</v>
      </c>
      <c r="H63" s="28" t="s">
        <v>895</v>
      </c>
      <c r="I63" s="28" t="s">
        <v>895</v>
      </c>
      <c r="J63" s="28" t="s">
        <v>895</v>
      </c>
      <c r="K63" s="28" t="s">
        <v>895</v>
      </c>
      <c r="L63" s="28" t="s">
        <v>895</v>
      </c>
      <c r="M63" s="28" t="s">
        <v>895</v>
      </c>
      <c r="N63" s="28" t="s">
        <v>895</v>
      </c>
      <c r="O63" s="28" t="s">
        <v>895</v>
      </c>
      <c r="P63" s="28" t="s">
        <v>895</v>
      </c>
      <c r="Q63" s="36" t="s">
        <v>962</v>
      </c>
      <c r="R63" s="36" t="s">
        <v>962</v>
      </c>
      <c r="S63" s="28" t="s">
        <v>895</v>
      </c>
      <c r="T63" s="28" t="s">
        <v>895</v>
      </c>
      <c r="U63" s="28" t="s">
        <v>895</v>
      </c>
      <c r="V63" s="28" t="s">
        <v>895</v>
      </c>
      <c r="W63" s="28" t="s">
        <v>895</v>
      </c>
      <c r="X63" s="28" t="s">
        <v>895</v>
      </c>
      <c r="Y63" s="28" t="s">
        <v>895</v>
      </c>
      <c r="Z63" s="28" t="s">
        <v>895</v>
      </c>
      <c r="AA63" s="28" t="s">
        <v>895</v>
      </c>
      <c r="AB63" s="28" t="s">
        <v>895</v>
      </c>
      <c r="AC63" s="28" t="s">
        <v>895</v>
      </c>
      <c r="AD63" s="37" t="s">
        <v>985</v>
      </c>
      <c r="AE63" s="30"/>
    </row>
    <row r="64" spans="1:31" ht="118.5">
      <c r="A64" s="32">
        <f t="shared" si="1"/>
        <v>54</v>
      </c>
      <c r="B64" s="33" t="s">
        <v>974</v>
      </c>
      <c r="C64" s="34" t="s">
        <v>988</v>
      </c>
      <c r="D64" s="35" t="s">
        <v>605</v>
      </c>
      <c r="E64" s="28" t="s">
        <v>895</v>
      </c>
      <c r="F64" s="28" t="s">
        <v>895</v>
      </c>
      <c r="G64" s="28" t="s">
        <v>895</v>
      </c>
      <c r="H64" s="28" t="s">
        <v>895</v>
      </c>
      <c r="I64" s="28" t="s">
        <v>895</v>
      </c>
      <c r="J64" s="28" t="s">
        <v>895</v>
      </c>
      <c r="K64" s="28" t="s">
        <v>895</v>
      </c>
      <c r="L64" s="28" t="s">
        <v>895</v>
      </c>
      <c r="M64" s="36" t="s">
        <v>962</v>
      </c>
      <c r="N64" s="36" t="s">
        <v>962</v>
      </c>
      <c r="O64" s="28" t="s">
        <v>895</v>
      </c>
      <c r="P64" s="28" t="s">
        <v>895</v>
      </c>
      <c r="Q64" s="36" t="s">
        <v>962</v>
      </c>
      <c r="R64" s="36" t="s">
        <v>962</v>
      </c>
      <c r="S64" s="28" t="s">
        <v>895</v>
      </c>
      <c r="T64" s="28" t="s">
        <v>895</v>
      </c>
      <c r="U64" s="28" t="s">
        <v>895</v>
      </c>
      <c r="V64" s="28" t="s">
        <v>895</v>
      </c>
      <c r="W64" s="36" t="s">
        <v>962</v>
      </c>
      <c r="X64" s="36" t="s">
        <v>962</v>
      </c>
      <c r="Y64" s="28" t="s">
        <v>895</v>
      </c>
      <c r="Z64" s="28" t="s">
        <v>895</v>
      </c>
      <c r="AA64" s="36" t="s">
        <v>962</v>
      </c>
      <c r="AB64" s="36" t="s">
        <v>962</v>
      </c>
      <c r="AC64" s="28" t="s">
        <v>895</v>
      </c>
      <c r="AD64" s="37" t="s">
        <v>989</v>
      </c>
      <c r="AE64" s="30"/>
    </row>
    <row r="65" spans="1:31" ht="118.5">
      <c r="A65" s="32">
        <f t="shared" si="1"/>
        <v>55</v>
      </c>
      <c r="B65" s="33" t="s">
        <v>974</v>
      </c>
      <c r="C65" s="34" t="s">
        <v>990</v>
      </c>
      <c r="D65" s="35" t="s">
        <v>605</v>
      </c>
      <c r="E65" s="28" t="s">
        <v>895</v>
      </c>
      <c r="F65" s="28" t="s">
        <v>895</v>
      </c>
      <c r="G65" s="46" t="s">
        <v>895</v>
      </c>
      <c r="H65" s="46" t="s">
        <v>895</v>
      </c>
      <c r="I65" s="46" t="s">
        <v>895</v>
      </c>
      <c r="J65" s="46" t="s">
        <v>895</v>
      </c>
      <c r="K65" s="46" t="s">
        <v>895</v>
      </c>
      <c r="L65" s="46" t="s">
        <v>895</v>
      </c>
      <c r="M65" s="36" t="s">
        <v>962</v>
      </c>
      <c r="N65" s="47" t="s">
        <v>962</v>
      </c>
      <c r="O65" s="46" t="s">
        <v>895</v>
      </c>
      <c r="P65" s="46" t="s">
        <v>895</v>
      </c>
      <c r="Q65" s="46" t="s">
        <v>895</v>
      </c>
      <c r="R65" s="46" t="s">
        <v>895</v>
      </c>
      <c r="S65" s="46" t="s">
        <v>895</v>
      </c>
      <c r="T65" s="46" t="s">
        <v>895</v>
      </c>
      <c r="U65" s="46" t="s">
        <v>895</v>
      </c>
      <c r="V65" s="46" t="s">
        <v>895</v>
      </c>
      <c r="W65" s="36" t="s">
        <v>962</v>
      </c>
      <c r="X65" s="47" t="s">
        <v>962</v>
      </c>
      <c r="Y65" s="46" t="s">
        <v>895</v>
      </c>
      <c r="Z65" s="46" t="s">
        <v>895</v>
      </c>
      <c r="AA65" s="46" t="s">
        <v>895</v>
      </c>
      <c r="AB65" s="46" t="s">
        <v>895</v>
      </c>
      <c r="AC65" s="46" t="s">
        <v>895</v>
      </c>
      <c r="AD65" s="37" t="s">
        <v>991</v>
      </c>
      <c r="AE65" s="30"/>
    </row>
    <row r="66" spans="1:31" ht="118.5">
      <c r="A66" s="32">
        <f t="shared" si="1"/>
        <v>56</v>
      </c>
      <c r="B66" s="33" t="s">
        <v>974</v>
      </c>
      <c r="C66" s="34" t="s">
        <v>992</v>
      </c>
      <c r="D66" s="35" t="s">
        <v>601</v>
      </c>
      <c r="E66" s="28" t="s">
        <v>895</v>
      </c>
      <c r="F66" s="28" t="s">
        <v>895</v>
      </c>
      <c r="G66" s="46" t="s">
        <v>895</v>
      </c>
      <c r="H66" s="46" t="s">
        <v>895</v>
      </c>
      <c r="I66" s="46" t="s">
        <v>895</v>
      </c>
      <c r="J66" s="46" t="s">
        <v>895</v>
      </c>
      <c r="K66" s="46" t="s">
        <v>895</v>
      </c>
      <c r="L66" s="46" t="s">
        <v>895</v>
      </c>
      <c r="M66" s="36" t="s">
        <v>962</v>
      </c>
      <c r="N66" s="47" t="s">
        <v>962</v>
      </c>
      <c r="O66" s="46" t="s">
        <v>895</v>
      </c>
      <c r="P66" s="46" t="s">
        <v>895</v>
      </c>
      <c r="Q66" s="36" t="s">
        <v>962</v>
      </c>
      <c r="R66" s="47" t="s">
        <v>962</v>
      </c>
      <c r="S66" s="36" t="s">
        <v>962</v>
      </c>
      <c r="T66" s="47" t="s">
        <v>962</v>
      </c>
      <c r="U66" s="46" t="s">
        <v>895</v>
      </c>
      <c r="V66" s="46" t="s">
        <v>895</v>
      </c>
      <c r="W66" s="28" t="s">
        <v>895</v>
      </c>
      <c r="X66" s="28" t="s">
        <v>895</v>
      </c>
      <c r="Y66" s="46" t="s">
        <v>895</v>
      </c>
      <c r="Z66" s="46" t="s">
        <v>895</v>
      </c>
      <c r="AA66" s="46" t="s">
        <v>895</v>
      </c>
      <c r="AB66" s="46" t="s">
        <v>895</v>
      </c>
      <c r="AC66" s="46" t="s">
        <v>895</v>
      </c>
      <c r="AD66" s="37" t="s">
        <v>993</v>
      </c>
      <c r="AE66" s="30"/>
    </row>
    <row r="67" spans="1:31" ht="118.5">
      <c r="A67" s="32">
        <f t="shared" si="1"/>
        <v>57</v>
      </c>
      <c r="B67" s="33" t="s">
        <v>974</v>
      </c>
      <c r="C67" s="34" t="s">
        <v>994</v>
      </c>
      <c r="D67" s="35" t="s">
        <v>605</v>
      </c>
      <c r="E67" s="28" t="s">
        <v>895</v>
      </c>
      <c r="F67" s="28" t="s">
        <v>895</v>
      </c>
      <c r="G67" s="46" t="s">
        <v>895</v>
      </c>
      <c r="H67" s="46" t="s">
        <v>895</v>
      </c>
      <c r="I67" s="46" t="s">
        <v>895</v>
      </c>
      <c r="J67" s="46" t="s">
        <v>895</v>
      </c>
      <c r="K67" s="46" t="s">
        <v>895</v>
      </c>
      <c r="L67" s="46" t="s">
        <v>895</v>
      </c>
      <c r="M67" s="46" t="s">
        <v>895</v>
      </c>
      <c r="N67" s="46" t="s">
        <v>895</v>
      </c>
      <c r="O67" s="46" t="s">
        <v>895</v>
      </c>
      <c r="P67" s="46" t="s">
        <v>895</v>
      </c>
      <c r="Q67" s="36" t="s">
        <v>962</v>
      </c>
      <c r="R67" s="47" t="s">
        <v>962</v>
      </c>
      <c r="S67" s="46" t="s">
        <v>895</v>
      </c>
      <c r="T67" s="46" t="s">
        <v>895</v>
      </c>
      <c r="U67" s="46" t="s">
        <v>895</v>
      </c>
      <c r="V67" s="46" t="s">
        <v>895</v>
      </c>
      <c r="W67" s="46" t="s">
        <v>895</v>
      </c>
      <c r="X67" s="46" t="s">
        <v>895</v>
      </c>
      <c r="Y67" s="46" t="s">
        <v>895</v>
      </c>
      <c r="Z67" s="46" t="s">
        <v>895</v>
      </c>
      <c r="AA67" s="36" t="s">
        <v>962</v>
      </c>
      <c r="AB67" s="47" t="s">
        <v>962</v>
      </c>
      <c r="AC67" s="46" t="s">
        <v>895</v>
      </c>
      <c r="AD67" s="37" t="s">
        <v>995</v>
      </c>
      <c r="AE67" s="30"/>
    </row>
    <row r="68" spans="1:31" ht="118.5">
      <c r="A68" s="32">
        <f t="shared" si="1"/>
        <v>58</v>
      </c>
      <c r="B68" s="33" t="s">
        <v>974</v>
      </c>
      <c r="C68" s="34" t="s">
        <v>996</v>
      </c>
      <c r="D68" s="35" t="s">
        <v>605</v>
      </c>
      <c r="E68" s="28" t="s">
        <v>895</v>
      </c>
      <c r="F68" s="28" t="s">
        <v>895</v>
      </c>
      <c r="G68" s="46" t="s">
        <v>895</v>
      </c>
      <c r="H68" s="46" t="s">
        <v>895</v>
      </c>
      <c r="I68" s="46" t="s">
        <v>895</v>
      </c>
      <c r="J68" s="46" t="s">
        <v>895</v>
      </c>
      <c r="K68" s="46" t="s">
        <v>895</v>
      </c>
      <c r="L68" s="46" t="s">
        <v>895</v>
      </c>
      <c r="M68" s="36" t="s">
        <v>962</v>
      </c>
      <c r="N68" s="47" t="s">
        <v>962</v>
      </c>
      <c r="O68" s="36" t="s">
        <v>962</v>
      </c>
      <c r="P68" s="47" t="s">
        <v>962</v>
      </c>
      <c r="Q68" s="47" t="s">
        <v>962</v>
      </c>
      <c r="R68" s="47" t="s">
        <v>962</v>
      </c>
      <c r="S68" s="46" t="s">
        <v>895</v>
      </c>
      <c r="T68" s="46" t="s">
        <v>895</v>
      </c>
      <c r="U68" s="46" t="s">
        <v>895</v>
      </c>
      <c r="V68" s="46" t="s">
        <v>895</v>
      </c>
      <c r="W68" s="36" t="s">
        <v>962</v>
      </c>
      <c r="X68" s="47" t="s">
        <v>962</v>
      </c>
      <c r="Y68" s="36" t="s">
        <v>962</v>
      </c>
      <c r="Z68" s="47" t="s">
        <v>962</v>
      </c>
      <c r="AA68" s="46" t="s">
        <v>895</v>
      </c>
      <c r="AB68" s="46" t="s">
        <v>895</v>
      </c>
      <c r="AC68" s="46" t="s">
        <v>895</v>
      </c>
      <c r="AD68" s="37" t="s">
        <v>997</v>
      </c>
      <c r="AE68" s="30"/>
    </row>
    <row r="69" spans="1:31" ht="132">
      <c r="A69" s="32">
        <f t="shared" si="1"/>
        <v>59</v>
      </c>
      <c r="B69" s="48" t="s">
        <v>974</v>
      </c>
      <c r="C69" s="49" t="s">
        <v>998</v>
      </c>
      <c r="D69" s="44" t="s">
        <v>605</v>
      </c>
      <c r="E69" s="46" t="s">
        <v>895</v>
      </c>
      <c r="F69" s="46" t="s">
        <v>895</v>
      </c>
      <c r="G69" s="46" t="s">
        <v>895</v>
      </c>
      <c r="H69" s="46" t="s">
        <v>895</v>
      </c>
      <c r="I69" s="46" t="s">
        <v>895</v>
      </c>
      <c r="J69" s="46" t="s">
        <v>895</v>
      </c>
      <c r="K69" s="46" t="s">
        <v>895</v>
      </c>
      <c r="L69" s="46" t="s">
        <v>895</v>
      </c>
      <c r="M69" s="46" t="s">
        <v>895</v>
      </c>
      <c r="N69" s="46" t="s">
        <v>895</v>
      </c>
      <c r="O69" s="46" t="s">
        <v>895</v>
      </c>
      <c r="P69" s="46" t="s">
        <v>895</v>
      </c>
      <c r="Q69" s="46" t="s">
        <v>895</v>
      </c>
      <c r="R69" s="46" t="s">
        <v>895</v>
      </c>
      <c r="S69" s="46" t="s">
        <v>895</v>
      </c>
      <c r="T69" s="46" t="s">
        <v>895</v>
      </c>
      <c r="U69" s="36" t="s">
        <v>962</v>
      </c>
      <c r="V69" s="47" t="s">
        <v>962</v>
      </c>
      <c r="W69" s="46" t="s">
        <v>895</v>
      </c>
      <c r="X69" s="46" t="s">
        <v>895</v>
      </c>
      <c r="Y69" s="36" t="s">
        <v>962</v>
      </c>
      <c r="Z69" s="47" t="s">
        <v>962</v>
      </c>
      <c r="AA69" s="46" t="s">
        <v>895</v>
      </c>
      <c r="AB69" s="46" t="s">
        <v>895</v>
      </c>
      <c r="AC69" s="46" t="s">
        <v>895</v>
      </c>
      <c r="AD69" s="50" t="s">
        <v>999</v>
      </c>
      <c r="AE69" s="30"/>
    </row>
    <row r="70" spans="1:31" ht="24.75" customHeight="1">
      <c r="A70" s="32">
        <f t="shared" si="1"/>
        <v>60</v>
      </c>
      <c r="B70" s="33" t="s">
        <v>703</v>
      </c>
      <c r="C70" s="34" t="s">
        <v>1000</v>
      </c>
      <c r="D70" s="35" t="s">
        <v>976</v>
      </c>
      <c r="E70" s="36" t="s">
        <v>962</v>
      </c>
      <c r="F70" s="36" t="s">
        <v>962</v>
      </c>
      <c r="G70" s="36" t="s">
        <v>962</v>
      </c>
      <c r="H70" s="36" t="s">
        <v>962</v>
      </c>
      <c r="I70" s="36" t="s">
        <v>962</v>
      </c>
      <c r="J70" s="36" t="s">
        <v>962</v>
      </c>
      <c r="K70" s="36" t="s">
        <v>962</v>
      </c>
      <c r="L70" s="36" t="s">
        <v>962</v>
      </c>
      <c r="M70" s="36" t="s">
        <v>962</v>
      </c>
      <c r="N70" s="36" t="s">
        <v>962</v>
      </c>
      <c r="O70" s="36" t="s">
        <v>962</v>
      </c>
      <c r="P70" s="36" t="s">
        <v>962</v>
      </c>
      <c r="Q70" s="36" t="s">
        <v>962</v>
      </c>
      <c r="R70" s="36" t="s">
        <v>962</v>
      </c>
      <c r="S70" s="36" t="s">
        <v>962</v>
      </c>
      <c r="T70" s="36" t="s">
        <v>962</v>
      </c>
      <c r="U70" s="36" t="s">
        <v>962</v>
      </c>
      <c r="V70" s="36" t="s">
        <v>962</v>
      </c>
      <c r="W70" s="36" t="s">
        <v>962</v>
      </c>
      <c r="X70" s="36" t="s">
        <v>962</v>
      </c>
      <c r="Y70" s="36" t="s">
        <v>962</v>
      </c>
      <c r="Z70" s="36" t="s">
        <v>962</v>
      </c>
      <c r="AA70" s="36" t="s">
        <v>962</v>
      </c>
      <c r="AB70" s="36" t="s">
        <v>962</v>
      </c>
      <c r="AC70" s="28"/>
      <c r="AD70" s="37" t="s">
        <v>966</v>
      </c>
      <c r="AE70" s="30"/>
    </row>
    <row r="71" spans="1:31" ht="52.5">
      <c r="A71" s="32">
        <f t="shared" si="1"/>
        <v>61</v>
      </c>
      <c r="B71" s="33" t="s">
        <v>703</v>
      </c>
      <c r="C71" s="34" t="s">
        <v>1001</v>
      </c>
      <c r="D71" s="35" t="s">
        <v>625</v>
      </c>
      <c r="E71" s="28"/>
      <c r="F71" s="28"/>
      <c r="G71" s="28"/>
      <c r="H71" s="28"/>
      <c r="I71" s="28"/>
      <c r="J71" s="28"/>
      <c r="K71" s="36" t="s">
        <v>962</v>
      </c>
      <c r="L71" s="36" t="s">
        <v>962</v>
      </c>
      <c r="M71" s="28"/>
      <c r="N71" s="28"/>
      <c r="O71" s="28"/>
      <c r="P71" s="28"/>
      <c r="Q71" s="28"/>
      <c r="R71" s="28"/>
      <c r="S71" s="28"/>
      <c r="T71" s="28"/>
      <c r="U71" s="28"/>
      <c r="V71" s="28"/>
      <c r="W71" s="28"/>
      <c r="X71" s="28"/>
      <c r="Y71" s="28"/>
      <c r="Z71" s="28"/>
      <c r="AA71" s="28"/>
      <c r="AB71" s="28"/>
      <c r="AC71" s="28"/>
      <c r="AD71" s="37" t="s">
        <v>1002</v>
      </c>
      <c r="AE71" s="30"/>
    </row>
    <row r="72" spans="1:31" ht="52.5">
      <c r="A72" s="32">
        <f t="shared" si="1"/>
        <v>62</v>
      </c>
      <c r="B72" s="33" t="s">
        <v>703</v>
      </c>
      <c r="C72" s="34" t="s">
        <v>1003</v>
      </c>
      <c r="D72" s="35" t="s">
        <v>976</v>
      </c>
      <c r="E72" s="28"/>
      <c r="F72" s="28"/>
      <c r="G72" s="28"/>
      <c r="H72" s="28"/>
      <c r="I72" s="28"/>
      <c r="J72" s="28"/>
      <c r="K72" s="28"/>
      <c r="L72" s="28"/>
      <c r="M72" s="28"/>
      <c r="N72" s="28"/>
      <c r="O72" s="28"/>
      <c r="P72" s="28"/>
      <c r="Q72" s="28"/>
      <c r="R72" s="28"/>
      <c r="S72" s="36" t="s">
        <v>962</v>
      </c>
      <c r="T72" s="36" t="s">
        <v>962</v>
      </c>
      <c r="U72" s="36" t="s">
        <v>962</v>
      </c>
      <c r="V72" s="36" t="s">
        <v>962</v>
      </c>
      <c r="W72" s="28"/>
      <c r="X72" s="28"/>
      <c r="Y72" s="28"/>
      <c r="Z72" s="28"/>
      <c r="AA72" s="28"/>
      <c r="AB72" s="28"/>
      <c r="AC72" s="28"/>
      <c r="AD72" s="37" t="s">
        <v>1004</v>
      </c>
      <c r="AE72" s="30"/>
    </row>
    <row r="73" spans="1:31" ht="52.5">
      <c r="A73" s="32">
        <f t="shared" si="1"/>
        <v>63</v>
      </c>
      <c r="B73" s="33" t="s">
        <v>703</v>
      </c>
      <c r="C73" s="34" t="s">
        <v>1005</v>
      </c>
      <c r="D73" s="35" t="s">
        <v>976</v>
      </c>
      <c r="E73" s="28"/>
      <c r="F73" s="28"/>
      <c r="G73" s="28"/>
      <c r="H73" s="28"/>
      <c r="I73" s="28"/>
      <c r="J73" s="28"/>
      <c r="K73" s="28"/>
      <c r="L73" s="28"/>
      <c r="M73" s="28"/>
      <c r="N73" s="28"/>
      <c r="O73" s="28"/>
      <c r="P73" s="28"/>
      <c r="Q73" s="28"/>
      <c r="R73" s="28"/>
      <c r="S73" s="28"/>
      <c r="T73" s="28"/>
      <c r="U73" s="28"/>
      <c r="V73" s="28"/>
      <c r="W73" s="36" t="s">
        <v>962</v>
      </c>
      <c r="X73" s="36" t="s">
        <v>962</v>
      </c>
      <c r="Y73" s="28"/>
      <c r="Z73" s="28"/>
      <c r="AA73" s="28"/>
      <c r="AB73" s="28"/>
      <c r="AC73" s="28"/>
      <c r="AD73" s="37" t="s">
        <v>1006</v>
      </c>
      <c r="AE73" s="30"/>
    </row>
    <row r="74" spans="1:31" ht="39">
      <c r="A74" s="32">
        <f t="shared" si="1"/>
        <v>64</v>
      </c>
      <c r="B74" s="33" t="s">
        <v>703</v>
      </c>
      <c r="C74" s="34" t="s">
        <v>1007</v>
      </c>
      <c r="D74" s="35" t="s">
        <v>976</v>
      </c>
      <c r="E74" s="36" t="s">
        <v>962</v>
      </c>
      <c r="F74" s="36" t="s">
        <v>962</v>
      </c>
      <c r="G74" s="36" t="s">
        <v>962</v>
      </c>
      <c r="H74" s="36" t="s">
        <v>962</v>
      </c>
      <c r="I74" s="36" t="s">
        <v>962</v>
      </c>
      <c r="J74" s="36" t="s">
        <v>962</v>
      </c>
      <c r="K74" s="36" t="s">
        <v>962</v>
      </c>
      <c r="L74" s="36" t="s">
        <v>962</v>
      </c>
      <c r="M74" s="36" t="s">
        <v>962</v>
      </c>
      <c r="N74" s="36" t="s">
        <v>962</v>
      </c>
      <c r="O74" s="28" t="s">
        <v>895</v>
      </c>
      <c r="P74" s="28" t="s">
        <v>895</v>
      </c>
      <c r="Q74" s="28" t="s">
        <v>895</v>
      </c>
      <c r="R74" s="28" t="s">
        <v>895</v>
      </c>
      <c r="S74" s="28" t="s">
        <v>895</v>
      </c>
      <c r="T74" s="28" t="s">
        <v>895</v>
      </c>
      <c r="U74" s="28" t="s">
        <v>895</v>
      </c>
      <c r="V74" s="28" t="s">
        <v>895</v>
      </c>
      <c r="W74" s="36" t="s">
        <v>962</v>
      </c>
      <c r="X74" s="36" t="s">
        <v>962</v>
      </c>
      <c r="Y74" s="28" t="s">
        <v>895</v>
      </c>
      <c r="Z74" s="28" t="s">
        <v>895</v>
      </c>
      <c r="AA74" s="28" t="s">
        <v>895</v>
      </c>
      <c r="AB74" s="28" t="s">
        <v>895</v>
      </c>
      <c r="AC74" s="28"/>
      <c r="AD74" s="37" t="s">
        <v>1008</v>
      </c>
      <c r="AE74" s="30"/>
    </row>
    <row r="75" spans="1:31" ht="24.75" customHeight="1">
      <c r="A75" s="32">
        <f t="shared" si="1"/>
        <v>65</v>
      </c>
      <c r="B75" s="33" t="s">
        <v>703</v>
      </c>
      <c r="C75" s="34" t="s">
        <v>1009</v>
      </c>
      <c r="D75" s="35" t="s">
        <v>601</v>
      </c>
      <c r="E75" s="36" t="s">
        <v>962</v>
      </c>
      <c r="F75" s="36" t="s">
        <v>962</v>
      </c>
      <c r="G75" s="36" t="s">
        <v>962</v>
      </c>
      <c r="H75" s="36" t="s">
        <v>962</v>
      </c>
      <c r="I75" s="36" t="s">
        <v>962</v>
      </c>
      <c r="J75" s="36" t="s">
        <v>962</v>
      </c>
      <c r="K75" s="36" t="s">
        <v>962</v>
      </c>
      <c r="L75" s="36" t="s">
        <v>962</v>
      </c>
      <c r="M75" s="36" t="s">
        <v>962</v>
      </c>
      <c r="N75" s="36" t="s">
        <v>962</v>
      </c>
      <c r="O75" s="36" t="s">
        <v>962</v>
      </c>
      <c r="P75" s="36" t="s">
        <v>962</v>
      </c>
      <c r="Q75" s="36" t="s">
        <v>962</v>
      </c>
      <c r="R75" s="36" t="s">
        <v>962</v>
      </c>
      <c r="S75" s="36" t="s">
        <v>962</v>
      </c>
      <c r="T75" s="36" t="s">
        <v>962</v>
      </c>
      <c r="U75" s="36" t="s">
        <v>962</v>
      </c>
      <c r="V75" s="36" t="s">
        <v>962</v>
      </c>
      <c r="W75" s="36" t="s">
        <v>962</v>
      </c>
      <c r="X75" s="36" t="s">
        <v>962</v>
      </c>
      <c r="Y75" s="36" t="s">
        <v>962</v>
      </c>
      <c r="Z75" s="36" t="s">
        <v>962</v>
      </c>
      <c r="AA75" s="36" t="s">
        <v>962</v>
      </c>
      <c r="AB75" s="36" t="s">
        <v>962</v>
      </c>
      <c r="AC75" s="28"/>
      <c r="AD75" s="37" t="s">
        <v>966</v>
      </c>
      <c r="AE75" s="30"/>
    </row>
    <row r="76" spans="1:31" ht="39">
      <c r="A76" s="32">
        <f aca="true" t="shared" si="2" ref="A76:A107">A75+1</f>
        <v>66</v>
      </c>
      <c r="B76" s="33" t="s">
        <v>703</v>
      </c>
      <c r="C76" s="34" t="s">
        <v>1010</v>
      </c>
      <c r="D76" s="35" t="s">
        <v>976</v>
      </c>
      <c r="E76" s="28" t="s">
        <v>895</v>
      </c>
      <c r="F76" s="28" t="s">
        <v>895</v>
      </c>
      <c r="G76" s="28" t="s">
        <v>895</v>
      </c>
      <c r="H76" s="28" t="s">
        <v>895</v>
      </c>
      <c r="I76" s="28" t="s">
        <v>895</v>
      </c>
      <c r="J76" s="28" t="s">
        <v>895</v>
      </c>
      <c r="K76" s="28" t="s">
        <v>895</v>
      </c>
      <c r="L76" s="28" t="s">
        <v>895</v>
      </c>
      <c r="M76" s="28" t="s">
        <v>895</v>
      </c>
      <c r="N76" s="36" t="s">
        <v>962</v>
      </c>
      <c r="O76" s="28" t="s">
        <v>895</v>
      </c>
      <c r="P76" s="28" t="s">
        <v>895</v>
      </c>
      <c r="Q76" s="28" t="s">
        <v>895</v>
      </c>
      <c r="R76" s="28" t="s">
        <v>895</v>
      </c>
      <c r="S76" s="28" t="s">
        <v>895</v>
      </c>
      <c r="T76" s="28" t="s">
        <v>895</v>
      </c>
      <c r="U76" s="36" t="s">
        <v>962</v>
      </c>
      <c r="V76" s="36" t="s">
        <v>962</v>
      </c>
      <c r="W76" s="36" t="s">
        <v>962</v>
      </c>
      <c r="X76" s="36" t="s">
        <v>962</v>
      </c>
      <c r="Y76" s="28" t="s">
        <v>895</v>
      </c>
      <c r="Z76" s="28" t="s">
        <v>895</v>
      </c>
      <c r="AA76" s="28" t="s">
        <v>895</v>
      </c>
      <c r="AB76" s="28" t="s">
        <v>895</v>
      </c>
      <c r="AC76" s="28"/>
      <c r="AD76" s="37" t="s">
        <v>1008</v>
      </c>
      <c r="AE76" s="30"/>
    </row>
    <row r="77" spans="1:31" ht="52.5">
      <c r="A77" s="32">
        <f t="shared" si="2"/>
        <v>67</v>
      </c>
      <c r="B77" s="33" t="s">
        <v>703</v>
      </c>
      <c r="C77" s="34" t="s">
        <v>1011</v>
      </c>
      <c r="D77" s="35" t="s">
        <v>612</v>
      </c>
      <c r="E77" s="36" t="s">
        <v>962</v>
      </c>
      <c r="F77" s="36" t="s">
        <v>962</v>
      </c>
      <c r="G77" s="36" t="s">
        <v>962</v>
      </c>
      <c r="H77" s="36" t="s">
        <v>962</v>
      </c>
      <c r="I77" s="28"/>
      <c r="J77" s="28"/>
      <c r="K77" s="28"/>
      <c r="L77" s="28"/>
      <c r="M77" s="28"/>
      <c r="N77" s="28"/>
      <c r="O77" s="28"/>
      <c r="P77" s="28"/>
      <c r="Q77" s="28"/>
      <c r="R77" s="28"/>
      <c r="S77" s="28"/>
      <c r="T77" s="28"/>
      <c r="U77" s="28"/>
      <c r="V77" s="28"/>
      <c r="W77" s="28"/>
      <c r="X77" s="28"/>
      <c r="Y77" s="28"/>
      <c r="Z77" s="28"/>
      <c r="AA77" s="28"/>
      <c r="AB77" s="28"/>
      <c r="AC77" s="28"/>
      <c r="AD77" s="37" t="s">
        <v>1012</v>
      </c>
      <c r="AE77" s="30"/>
    </row>
    <row r="78" spans="1:31" ht="52.5">
      <c r="A78" s="32">
        <f t="shared" si="2"/>
        <v>68</v>
      </c>
      <c r="B78" s="33" t="s">
        <v>703</v>
      </c>
      <c r="C78" s="34" t="s">
        <v>1013</v>
      </c>
      <c r="D78" s="35" t="s">
        <v>976</v>
      </c>
      <c r="E78" s="28"/>
      <c r="F78" s="28"/>
      <c r="G78" s="28"/>
      <c r="H78" s="28"/>
      <c r="I78" s="28"/>
      <c r="J78" s="28"/>
      <c r="K78" s="28"/>
      <c r="L78" s="28"/>
      <c r="M78" s="28"/>
      <c r="N78" s="28"/>
      <c r="O78" s="28"/>
      <c r="P78" s="28"/>
      <c r="Q78" s="28"/>
      <c r="R78" s="28"/>
      <c r="S78" s="28"/>
      <c r="T78" s="28"/>
      <c r="U78" s="28"/>
      <c r="V78" s="28"/>
      <c r="W78" s="36" t="s">
        <v>962</v>
      </c>
      <c r="X78" s="28"/>
      <c r="Y78" s="36" t="s">
        <v>962</v>
      </c>
      <c r="Z78" s="28"/>
      <c r="AA78" s="28"/>
      <c r="AB78" s="28"/>
      <c r="AC78" s="28"/>
      <c r="AD78" s="37" t="s">
        <v>1014</v>
      </c>
      <c r="AE78" s="30"/>
    </row>
    <row r="79" spans="1:31" ht="66">
      <c r="A79" s="32">
        <f t="shared" si="2"/>
        <v>69</v>
      </c>
      <c r="B79" s="33" t="s">
        <v>703</v>
      </c>
      <c r="C79" s="34" t="s">
        <v>1015</v>
      </c>
      <c r="D79" s="35" t="s">
        <v>976</v>
      </c>
      <c r="E79" s="28"/>
      <c r="F79" s="28"/>
      <c r="G79" s="28"/>
      <c r="H79" s="28"/>
      <c r="I79" s="28"/>
      <c r="J79" s="28"/>
      <c r="K79" s="28"/>
      <c r="L79" s="28"/>
      <c r="M79" s="28"/>
      <c r="N79" s="28"/>
      <c r="O79" s="36" t="s">
        <v>962</v>
      </c>
      <c r="P79" s="36" t="s">
        <v>962</v>
      </c>
      <c r="Q79" s="36" t="s">
        <v>962</v>
      </c>
      <c r="R79" s="36" t="s">
        <v>962</v>
      </c>
      <c r="S79" s="36" t="s">
        <v>962</v>
      </c>
      <c r="T79" s="36" t="s">
        <v>962</v>
      </c>
      <c r="U79" s="36" t="s">
        <v>962</v>
      </c>
      <c r="V79" s="36" t="s">
        <v>962</v>
      </c>
      <c r="W79" s="36" t="s">
        <v>962</v>
      </c>
      <c r="X79" s="36" t="s">
        <v>962</v>
      </c>
      <c r="Y79" s="36" t="s">
        <v>962</v>
      </c>
      <c r="Z79" s="36" t="s">
        <v>962</v>
      </c>
      <c r="AA79" s="36" t="s">
        <v>962</v>
      </c>
      <c r="AB79" s="36" t="s">
        <v>962</v>
      </c>
      <c r="AC79" s="28"/>
      <c r="AD79" s="37" t="s">
        <v>1016</v>
      </c>
      <c r="AE79" s="30"/>
    </row>
    <row r="80" spans="1:31" ht="52.5">
      <c r="A80" s="32">
        <f t="shared" si="2"/>
        <v>70</v>
      </c>
      <c r="B80" s="33" t="s">
        <v>703</v>
      </c>
      <c r="C80" s="34" t="s">
        <v>1017</v>
      </c>
      <c r="D80" s="35" t="s">
        <v>976</v>
      </c>
      <c r="E80" s="28"/>
      <c r="F80" s="28"/>
      <c r="G80" s="28"/>
      <c r="H80" s="28"/>
      <c r="I80" s="28"/>
      <c r="J80" s="28"/>
      <c r="K80" s="28"/>
      <c r="L80" s="28"/>
      <c r="M80" s="28"/>
      <c r="N80" s="28"/>
      <c r="O80" s="36" t="s">
        <v>962</v>
      </c>
      <c r="P80" s="36" t="s">
        <v>962</v>
      </c>
      <c r="Q80" s="36" t="s">
        <v>962</v>
      </c>
      <c r="R80" s="36" t="s">
        <v>962</v>
      </c>
      <c r="S80" s="36" t="s">
        <v>962</v>
      </c>
      <c r="T80" s="36" t="s">
        <v>962</v>
      </c>
      <c r="U80" s="36" t="s">
        <v>962</v>
      </c>
      <c r="V80" s="36" t="s">
        <v>962</v>
      </c>
      <c r="W80" s="36" t="s">
        <v>962</v>
      </c>
      <c r="X80" s="36" t="s">
        <v>962</v>
      </c>
      <c r="Y80" s="36" t="s">
        <v>962</v>
      </c>
      <c r="Z80" s="36" t="s">
        <v>962</v>
      </c>
      <c r="AA80" s="36" t="s">
        <v>962</v>
      </c>
      <c r="AB80" s="36" t="s">
        <v>962</v>
      </c>
      <c r="AC80" s="28"/>
      <c r="AD80" s="37" t="s">
        <v>1018</v>
      </c>
      <c r="AE80" s="30"/>
    </row>
    <row r="81" spans="1:31" ht="66">
      <c r="A81" s="32">
        <f t="shared" si="2"/>
        <v>71</v>
      </c>
      <c r="B81" s="33" t="s">
        <v>703</v>
      </c>
      <c r="C81" s="34" t="s">
        <v>1019</v>
      </c>
      <c r="D81" s="35" t="s">
        <v>1020</v>
      </c>
      <c r="E81" s="28"/>
      <c r="F81" s="28"/>
      <c r="G81" s="28"/>
      <c r="H81" s="28"/>
      <c r="I81" s="28"/>
      <c r="J81" s="28"/>
      <c r="K81" s="28"/>
      <c r="L81" s="28"/>
      <c r="M81" s="28"/>
      <c r="N81" s="28"/>
      <c r="O81" s="36" t="s">
        <v>962</v>
      </c>
      <c r="P81" s="36" t="s">
        <v>962</v>
      </c>
      <c r="Q81" s="36" t="s">
        <v>962</v>
      </c>
      <c r="R81" s="36" t="s">
        <v>962</v>
      </c>
      <c r="S81" s="36" t="s">
        <v>962</v>
      </c>
      <c r="T81" s="36" t="s">
        <v>962</v>
      </c>
      <c r="U81" s="36" t="s">
        <v>962</v>
      </c>
      <c r="V81" s="36" t="s">
        <v>962</v>
      </c>
      <c r="W81" s="36" t="s">
        <v>962</v>
      </c>
      <c r="X81" s="36" t="s">
        <v>962</v>
      </c>
      <c r="Y81" s="36" t="s">
        <v>962</v>
      </c>
      <c r="Z81" s="36" t="s">
        <v>962</v>
      </c>
      <c r="AA81" s="36" t="s">
        <v>962</v>
      </c>
      <c r="AB81" s="36" t="s">
        <v>962</v>
      </c>
      <c r="AC81" s="28"/>
      <c r="AD81" s="37" t="s">
        <v>1021</v>
      </c>
      <c r="AE81" s="30"/>
    </row>
    <row r="82" spans="1:31" ht="24.75" customHeight="1">
      <c r="A82" s="32">
        <f t="shared" si="2"/>
        <v>72</v>
      </c>
      <c r="B82" s="33" t="s">
        <v>703</v>
      </c>
      <c r="C82" s="34" t="s">
        <v>1022</v>
      </c>
      <c r="D82" s="35" t="s">
        <v>601</v>
      </c>
      <c r="E82" s="36" t="s">
        <v>962</v>
      </c>
      <c r="F82" s="36" t="s">
        <v>962</v>
      </c>
      <c r="G82" s="36" t="s">
        <v>962</v>
      </c>
      <c r="H82" s="36" t="s">
        <v>962</v>
      </c>
      <c r="I82" s="36" t="s">
        <v>962</v>
      </c>
      <c r="J82" s="36" t="s">
        <v>962</v>
      </c>
      <c r="K82" s="36" t="s">
        <v>962</v>
      </c>
      <c r="L82" s="36" t="s">
        <v>962</v>
      </c>
      <c r="M82" s="36" t="s">
        <v>962</v>
      </c>
      <c r="N82" s="36" t="s">
        <v>962</v>
      </c>
      <c r="O82" s="36" t="s">
        <v>962</v>
      </c>
      <c r="P82" s="36" t="s">
        <v>962</v>
      </c>
      <c r="Q82" s="36" t="s">
        <v>962</v>
      </c>
      <c r="R82" s="36" t="s">
        <v>962</v>
      </c>
      <c r="S82" s="36" t="s">
        <v>962</v>
      </c>
      <c r="T82" s="36" t="s">
        <v>962</v>
      </c>
      <c r="U82" s="36" t="s">
        <v>962</v>
      </c>
      <c r="V82" s="36" t="s">
        <v>962</v>
      </c>
      <c r="W82" s="36" t="s">
        <v>962</v>
      </c>
      <c r="X82" s="36" t="s">
        <v>962</v>
      </c>
      <c r="Y82" s="36" t="s">
        <v>962</v>
      </c>
      <c r="Z82" s="36" t="s">
        <v>962</v>
      </c>
      <c r="AA82" s="36" t="s">
        <v>962</v>
      </c>
      <c r="AB82" s="36" t="s">
        <v>962</v>
      </c>
      <c r="AC82" s="28"/>
      <c r="AD82" s="37" t="s">
        <v>966</v>
      </c>
      <c r="AE82" s="30"/>
    </row>
    <row r="83" spans="1:31" ht="24.75" customHeight="1">
      <c r="A83" s="32">
        <f t="shared" si="2"/>
        <v>73</v>
      </c>
      <c r="B83" s="33" t="s">
        <v>1023</v>
      </c>
      <c r="C83" s="34" t="s">
        <v>1024</v>
      </c>
      <c r="D83" s="35" t="s">
        <v>751</v>
      </c>
      <c r="E83" s="36" t="s">
        <v>962</v>
      </c>
      <c r="F83" s="36" t="s">
        <v>962</v>
      </c>
      <c r="G83" s="36" t="s">
        <v>962</v>
      </c>
      <c r="H83" s="36" t="s">
        <v>962</v>
      </c>
      <c r="I83" s="36" t="s">
        <v>962</v>
      </c>
      <c r="J83" s="36" t="s">
        <v>962</v>
      </c>
      <c r="K83" s="36" t="s">
        <v>962</v>
      </c>
      <c r="L83" s="36" t="s">
        <v>962</v>
      </c>
      <c r="M83" s="36" t="s">
        <v>962</v>
      </c>
      <c r="N83" s="36" t="s">
        <v>962</v>
      </c>
      <c r="O83" s="36" t="s">
        <v>962</v>
      </c>
      <c r="P83" s="36" t="s">
        <v>962</v>
      </c>
      <c r="Q83" s="36" t="s">
        <v>962</v>
      </c>
      <c r="R83" s="36" t="s">
        <v>962</v>
      </c>
      <c r="S83" s="36" t="s">
        <v>962</v>
      </c>
      <c r="T83" s="36" t="s">
        <v>962</v>
      </c>
      <c r="U83" s="36" t="s">
        <v>962</v>
      </c>
      <c r="V83" s="36" t="s">
        <v>962</v>
      </c>
      <c r="W83" s="36" t="s">
        <v>962</v>
      </c>
      <c r="X83" s="36" t="s">
        <v>962</v>
      </c>
      <c r="Y83" s="36" t="s">
        <v>962</v>
      </c>
      <c r="Z83" s="36" t="s">
        <v>962</v>
      </c>
      <c r="AA83" s="36" t="s">
        <v>962</v>
      </c>
      <c r="AB83" s="36" t="s">
        <v>962</v>
      </c>
      <c r="AC83" s="28"/>
      <c r="AD83" s="37" t="s">
        <v>966</v>
      </c>
      <c r="AE83" s="30"/>
    </row>
    <row r="84" spans="1:31" ht="39">
      <c r="A84" s="32">
        <f t="shared" si="2"/>
        <v>74</v>
      </c>
      <c r="B84" s="33" t="s">
        <v>1023</v>
      </c>
      <c r="C84" s="34" t="s">
        <v>1025</v>
      </c>
      <c r="D84" s="35" t="s">
        <v>605</v>
      </c>
      <c r="E84" s="36" t="s">
        <v>962</v>
      </c>
      <c r="F84" s="36" t="s">
        <v>962</v>
      </c>
      <c r="G84" s="28" t="s">
        <v>895</v>
      </c>
      <c r="H84" s="28" t="s">
        <v>895</v>
      </c>
      <c r="I84" s="28" t="s">
        <v>895</v>
      </c>
      <c r="J84" s="28" t="s">
        <v>895</v>
      </c>
      <c r="K84" s="28" t="s">
        <v>895</v>
      </c>
      <c r="L84" s="28" t="s">
        <v>895</v>
      </c>
      <c r="M84" s="28" t="s">
        <v>895</v>
      </c>
      <c r="N84" s="28" t="s">
        <v>895</v>
      </c>
      <c r="O84" s="28" t="s">
        <v>895</v>
      </c>
      <c r="P84" s="28" t="s">
        <v>895</v>
      </c>
      <c r="Q84" s="28" t="s">
        <v>895</v>
      </c>
      <c r="R84" s="28" t="s">
        <v>895</v>
      </c>
      <c r="S84" s="28" t="s">
        <v>895</v>
      </c>
      <c r="T84" s="28" t="s">
        <v>895</v>
      </c>
      <c r="U84" s="28" t="s">
        <v>895</v>
      </c>
      <c r="V84" s="28" t="s">
        <v>895</v>
      </c>
      <c r="W84" s="28" t="s">
        <v>895</v>
      </c>
      <c r="X84" s="28" t="s">
        <v>895</v>
      </c>
      <c r="Y84" s="28" t="s">
        <v>895</v>
      </c>
      <c r="Z84" s="28" t="s">
        <v>895</v>
      </c>
      <c r="AA84" s="28" t="s">
        <v>895</v>
      </c>
      <c r="AB84" s="28" t="s">
        <v>895</v>
      </c>
      <c r="AC84" s="28" t="s">
        <v>895</v>
      </c>
      <c r="AD84" s="37" t="s">
        <v>1008</v>
      </c>
      <c r="AE84" s="30"/>
    </row>
    <row r="85" spans="1:31" ht="39">
      <c r="A85" s="32">
        <f t="shared" si="2"/>
        <v>75</v>
      </c>
      <c r="B85" s="33" t="s">
        <v>1023</v>
      </c>
      <c r="C85" s="34" t="s">
        <v>1026</v>
      </c>
      <c r="D85" s="35" t="s">
        <v>625</v>
      </c>
      <c r="E85" s="36" t="s">
        <v>962</v>
      </c>
      <c r="F85" s="36" t="s">
        <v>962</v>
      </c>
      <c r="G85" s="36" t="s">
        <v>962</v>
      </c>
      <c r="H85" s="36" t="s">
        <v>962</v>
      </c>
      <c r="I85" s="36" t="s">
        <v>962</v>
      </c>
      <c r="J85" s="36" t="s">
        <v>962</v>
      </c>
      <c r="K85" s="36" t="s">
        <v>962</v>
      </c>
      <c r="L85" s="36" t="s">
        <v>962</v>
      </c>
      <c r="M85" s="28" t="s">
        <v>895</v>
      </c>
      <c r="N85" s="28" t="s">
        <v>895</v>
      </c>
      <c r="O85" s="28" t="s">
        <v>895</v>
      </c>
      <c r="P85" s="28" t="s">
        <v>895</v>
      </c>
      <c r="Q85" s="28" t="s">
        <v>895</v>
      </c>
      <c r="R85" s="28" t="s">
        <v>895</v>
      </c>
      <c r="S85" s="28" t="s">
        <v>895</v>
      </c>
      <c r="T85" s="28" t="s">
        <v>895</v>
      </c>
      <c r="U85" s="28" t="s">
        <v>895</v>
      </c>
      <c r="V85" s="28" t="s">
        <v>895</v>
      </c>
      <c r="W85" s="28" t="s">
        <v>895</v>
      </c>
      <c r="X85" s="28" t="s">
        <v>895</v>
      </c>
      <c r="Y85" s="28" t="s">
        <v>895</v>
      </c>
      <c r="Z85" s="28" t="s">
        <v>895</v>
      </c>
      <c r="AA85" s="28" t="s">
        <v>895</v>
      </c>
      <c r="AB85" s="28" t="s">
        <v>895</v>
      </c>
      <c r="AC85" s="28" t="s">
        <v>895</v>
      </c>
      <c r="AD85" s="37" t="s">
        <v>1027</v>
      </c>
      <c r="AE85" s="30"/>
    </row>
    <row r="86" spans="1:31" ht="39">
      <c r="A86" s="32">
        <f t="shared" si="2"/>
        <v>76</v>
      </c>
      <c r="B86" s="33" t="s">
        <v>1028</v>
      </c>
      <c r="C86" s="34" t="s">
        <v>958</v>
      </c>
      <c r="D86" s="35" t="s">
        <v>601</v>
      </c>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37" t="s">
        <v>960</v>
      </c>
      <c r="AE86" s="40"/>
    </row>
    <row r="87" spans="1:31" ht="24.75" customHeight="1">
      <c r="A87" s="32">
        <f t="shared" si="2"/>
        <v>77</v>
      </c>
      <c r="B87" s="33" t="s">
        <v>1028</v>
      </c>
      <c r="C87" s="34" t="s">
        <v>1029</v>
      </c>
      <c r="D87" s="35" t="s">
        <v>1030</v>
      </c>
      <c r="E87" s="36" t="s">
        <v>962</v>
      </c>
      <c r="F87" s="36" t="s">
        <v>962</v>
      </c>
      <c r="G87" s="36" t="s">
        <v>962</v>
      </c>
      <c r="H87" s="36" t="s">
        <v>962</v>
      </c>
      <c r="I87" s="36" t="s">
        <v>962</v>
      </c>
      <c r="J87" s="36" t="s">
        <v>962</v>
      </c>
      <c r="K87" s="36" t="s">
        <v>962</v>
      </c>
      <c r="L87" s="36" t="s">
        <v>962</v>
      </c>
      <c r="M87" s="36" t="s">
        <v>962</v>
      </c>
      <c r="N87" s="36" t="s">
        <v>962</v>
      </c>
      <c r="O87" s="36" t="s">
        <v>962</v>
      </c>
      <c r="P87" s="36" t="s">
        <v>962</v>
      </c>
      <c r="Q87" s="36" t="s">
        <v>962</v>
      </c>
      <c r="R87" s="36" t="s">
        <v>962</v>
      </c>
      <c r="S87" s="36" t="s">
        <v>962</v>
      </c>
      <c r="T87" s="36" t="s">
        <v>962</v>
      </c>
      <c r="U87" s="36" t="s">
        <v>962</v>
      </c>
      <c r="V87" s="36" t="s">
        <v>962</v>
      </c>
      <c r="W87" s="36" t="s">
        <v>962</v>
      </c>
      <c r="X87" s="36" t="s">
        <v>962</v>
      </c>
      <c r="Y87" s="36" t="s">
        <v>962</v>
      </c>
      <c r="Z87" s="36" t="s">
        <v>962</v>
      </c>
      <c r="AA87" s="36" t="s">
        <v>962</v>
      </c>
      <c r="AB87" s="36" t="s">
        <v>962</v>
      </c>
      <c r="AC87" s="28"/>
      <c r="AD87" s="37" t="s">
        <v>966</v>
      </c>
      <c r="AE87" s="30"/>
    </row>
    <row r="88" spans="1:31" s="51" customFormat="1" ht="39">
      <c r="A88" s="32">
        <f t="shared" si="2"/>
        <v>78</v>
      </c>
      <c r="B88" s="33" t="s">
        <v>1028</v>
      </c>
      <c r="C88" s="34" t="s">
        <v>1031</v>
      </c>
      <c r="D88" s="35" t="s">
        <v>1212</v>
      </c>
      <c r="E88" s="36" t="s">
        <v>962</v>
      </c>
      <c r="F88" s="36" t="s">
        <v>962</v>
      </c>
      <c r="G88" s="36" t="s">
        <v>962</v>
      </c>
      <c r="H88" s="36" t="s">
        <v>962</v>
      </c>
      <c r="I88" s="36" t="s">
        <v>962</v>
      </c>
      <c r="J88" s="36" t="s">
        <v>962</v>
      </c>
      <c r="K88" s="36" t="s">
        <v>962</v>
      </c>
      <c r="L88" s="36" t="s">
        <v>962</v>
      </c>
      <c r="M88" s="36" t="s">
        <v>962</v>
      </c>
      <c r="N88" s="36" t="s">
        <v>962</v>
      </c>
      <c r="O88" s="36" t="s">
        <v>962</v>
      </c>
      <c r="P88" s="36" t="s">
        <v>962</v>
      </c>
      <c r="Q88" s="36" t="s">
        <v>962</v>
      </c>
      <c r="R88" s="36" t="s">
        <v>962</v>
      </c>
      <c r="S88" s="36" t="s">
        <v>962</v>
      </c>
      <c r="T88" s="36" t="s">
        <v>962</v>
      </c>
      <c r="U88" s="36" t="s">
        <v>962</v>
      </c>
      <c r="V88" s="36" t="s">
        <v>962</v>
      </c>
      <c r="W88" s="36" t="s">
        <v>962</v>
      </c>
      <c r="X88" s="36" t="s">
        <v>962</v>
      </c>
      <c r="Y88" s="36" t="s">
        <v>962</v>
      </c>
      <c r="Z88" s="36" t="s">
        <v>962</v>
      </c>
      <c r="AA88" s="36" t="s">
        <v>962</v>
      </c>
      <c r="AB88" s="36" t="s">
        <v>962</v>
      </c>
      <c r="AC88" s="36" t="s">
        <v>962</v>
      </c>
      <c r="AD88" s="41"/>
      <c r="AE88" s="40"/>
    </row>
    <row r="89" spans="1:31" ht="39">
      <c r="A89" s="32">
        <f t="shared" si="2"/>
        <v>79</v>
      </c>
      <c r="B89" s="33" t="s">
        <v>706</v>
      </c>
      <c r="C89" s="34" t="s">
        <v>1032</v>
      </c>
      <c r="D89" s="35" t="s">
        <v>976</v>
      </c>
      <c r="E89" s="36" t="s">
        <v>962</v>
      </c>
      <c r="F89" s="28" t="s">
        <v>895</v>
      </c>
      <c r="G89" s="36" t="s">
        <v>962</v>
      </c>
      <c r="H89" s="36" t="s">
        <v>962</v>
      </c>
      <c r="I89" s="36" t="s">
        <v>962</v>
      </c>
      <c r="J89" s="36" t="s">
        <v>962</v>
      </c>
      <c r="K89" s="36" t="s">
        <v>962</v>
      </c>
      <c r="L89" s="28" t="s">
        <v>895</v>
      </c>
      <c r="M89" s="36" t="s">
        <v>962</v>
      </c>
      <c r="N89" s="36" t="s">
        <v>962</v>
      </c>
      <c r="O89" s="36" t="s">
        <v>962</v>
      </c>
      <c r="P89" s="36" t="s">
        <v>962</v>
      </c>
      <c r="Q89" s="36" t="s">
        <v>962</v>
      </c>
      <c r="R89" s="36" t="s">
        <v>962</v>
      </c>
      <c r="S89" s="36" t="s">
        <v>962</v>
      </c>
      <c r="T89" s="36" t="s">
        <v>962</v>
      </c>
      <c r="U89" s="36" t="s">
        <v>962</v>
      </c>
      <c r="V89" s="36" t="s">
        <v>962</v>
      </c>
      <c r="W89" s="28" t="s">
        <v>895</v>
      </c>
      <c r="X89" s="36" t="s">
        <v>962</v>
      </c>
      <c r="Y89" s="36" t="s">
        <v>962</v>
      </c>
      <c r="Z89" s="28" t="s">
        <v>895</v>
      </c>
      <c r="AA89" s="36" t="s">
        <v>962</v>
      </c>
      <c r="AB89" s="28" t="s">
        <v>895</v>
      </c>
      <c r="AC89" s="28"/>
      <c r="AD89" s="37" t="s">
        <v>1008</v>
      </c>
      <c r="AE89" s="30"/>
    </row>
    <row r="90" spans="1:31" ht="39">
      <c r="A90" s="32">
        <f t="shared" si="2"/>
        <v>80</v>
      </c>
      <c r="B90" s="33" t="s">
        <v>706</v>
      </c>
      <c r="C90" s="34" t="s">
        <v>1033</v>
      </c>
      <c r="D90" s="35" t="s">
        <v>605</v>
      </c>
      <c r="E90" s="36" t="s">
        <v>962</v>
      </c>
      <c r="F90" s="28" t="s">
        <v>895</v>
      </c>
      <c r="G90" s="36" t="s">
        <v>962</v>
      </c>
      <c r="H90" s="36" t="s">
        <v>962</v>
      </c>
      <c r="I90" s="36" t="s">
        <v>962</v>
      </c>
      <c r="J90" s="36" t="s">
        <v>962</v>
      </c>
      <c r="K90" s="36" t="s">
        <v>962</v>
      </c>
      <c r="L90" s="28" t="s">
        <v>895</v>
      </c>
      <c r="M90" s="36" t="s">
        <v>962</v>
      </c>
      <c r="N90" s="36" t="s">
        <v>962</v>
      </c>
      <c r="O90" s="36" t="s">
        <v>962</v>
      </c>
      <c r="P90" s="36" t="s">
        <v>962</v>
      </c>
      <c r="Q90" s="36" t="s">
        <v>962</v>
      </c>
      <c r="R90" s="36" t="s">
        <v>962</v>
      </c>
      <c r="S90" s="36" t="s">
        <v>962</v>
      </c>
      <c r="T90" s="36" t="s">
        <v>962</v>
      </c>
      <c r="U90" s="36" t="s">
        <v>962</v>
      </c>
      <c r="V90" s="36" t="s">
        <v>962</v>
      </c>
      <c r="W90" s="28" t="s">
        <v>895</v>
      </c>
      <c r="X90" s="36" t="s">
        <v>962</v>
      </c>
      <c r="Y90" s="36" t="s">
        <v>962</v>
      </c>
      <c r="Z90" s="28" t="s">
        <v>895</v>
      </c>
      <c r="AA90" s="36" t="s">
        <v>962</v>
      </c>
      <c r="AB90" s="28" t="s">
        <v>895</v>
      </c>
      <c r="AC90" s="28"/>
      <c r="AD90" s="37" t="s">
        <v>1008</v>
      </c>
      <c r="AE90" s="30"/>
    </row>
    <row r="91" spans="1:31" ht="184.5">
      <c r="A91" s="32">
        <f t="shared" si="2"/>
        <v>81</v>
      </c>
      <c r="B91" s="33" t="s">
        <v>708</v>
      </c>
      <c r="C91" s="49" t="s">
        <v>1034</v>
      </c>
      <c r="D91" s="44" t="s">
        <v>605</v>
      </c>
      <c r="E91" s="36" t="s">
        <v>962</v>
      </c>
      <c r="F91" s="47" t="s">
        <v>962</v>
      </c>
      <c r="G91" s="36" t="s">
        <v>962</v>
      </c>
      <c r="H91" s="47" t="s">
        <v>962</v>
      </c>
      <c r="I91" s="36" t="s">
        <v>962</v>
      </c>
      <c r="J91" s="47" t="s">
        <v>962</v>
      </c>
      <c r="K91" s="36" t="s">
        <v>962</v>
      </c>
      <c r="L91" s="47" t="s">
        <v>962</v>
      </c>
      <c r="M91" s="36" t="s">
        <v>962</v>
      </c>
      <c r="N91" s="47" t="s">
        <v>962</v>
      </c>
      <c r="O91" s="36" t="s">
        <v>962</v>
      </c>
      <c r="P91" s="47" t="s">
        <v>962</v>
      </c>
      <c r="Q91" s="36" t="s">
        <v>962</v>
      </c>
      <c r="R91" s="47" t="s">
        <v>962</v>
      </c>
      <c r="S91" s="36" t="s">
        <v>962</v>
      </c>
      <c r="T91" s="47" t="s">
        <v>962</v>
      </c>
      <c r="U91" s="36" t="s">
        <v>962</v>
      </c>
      <c r="V91" s="47" t="s">
        <v>962</v>
      </c>
      <c r="W91" s="36" t="s">
        <v>962</v>
      </c>
      <c r="X91" s="47" t="s">
        <v>962</v>
      </c>
      <c r="Y91" s="36" t="s">
        <v>962</v>
      </c>
      <c r="Z91" s="46" t="s">
        <v>895</v>
      </c>
      <c r="AA91" s="46" t="s">
        <v>895</v>
      </c>
      <c r="AB91" s="46" t="s">
        <v>895</v>
      </c>
      <c r="AC91" s="46" t="s">
        <v>895</v>
      </c>
      <c r="AD91" s="50" t="s">
        <v>1035</v>
      </c>
      <c r="AE91" s="30"/>
    </row>
    <row r="92" spans="1:31" ht="105">
      <c r="A92" s="32">
        <f t="shared" si="2"/>
        <v>82</v>
      </c>
      <c r="B92" s="33" t="s">
        <v>708</v>
      </c>
      <c r="C92" s="34" t="s">
        <v>1036</v>
      </c>
      <c r="D92" s="35" t="s">
        <v>1037</v>
      </c>
      <c r="E92" s="36" t="s">
        <v>962</v>
      </c>
      <c r="F92" s="36" t="s">
        <v>962</v>
      </c>
      <c r="G92" s="36" t="s">
        <v>962</v>
      </c>
      <c r="H92" s="36" t="s">
        <v>962</v>
      </c>
      <c r="I92" s="36" t="s">
        <v>962</v>
      </c>
      <c r="J92" s="36" t="s">
        <v>962</v>
      </c>
      <c r="K92" s="28"/>
      <c r="L92" s="28"/>
      <c r="M92" s="28"/>
      <c r="N92" s="28"/>
      <c r="O92" s="28"/>
      <c r="P92" s="28"/>
      <c r="Q92" s="28"/>
      <c r="R92" s="28"/>
      <c r="S92" s="28"/>
      <c r="T92" s="28"/>
      <c r="U92" s="28"/>
      <c r="V92" s="28"/>
      <c r="W92" s="28"/>
      <c r="X92" s="28"/>
      <c r="Y92" s="28"/>
      <c r="Z92" s="28"/>
      <c r="AA92" s="28"/>
      <c r="AB92" s="36" t="s">
        <v>962</v>
      </c>
      <c r="AC92" s="28"/>
      <c r="AD92" s="37" t="s">
        <v>1038</v>
      </c>
      <c r="AE92" s="30"/>
    </row>
    <row r="93" spans="1:31" ht="39">
      <c r="A93" s="32">
        <f t="shared" si="2"/>
        <v>83</v>
      </c>
      <c r="B93" s="33" t="s">
        <v>1039</v>
      </c>
      <c r="C93" s="34" t="s">
        <v>1040</v>
      </c>
      <c r="D93" s="35" t="s">
        <v>601</v>
      </c>
      <c r="E93" s="36" t="s">
        <v>962</v>
      </c>
      <c r="F93" s="28" t="s">
        <v>895</v>
      </c>
      <c r="G93" s="36" t="s">
        <v>962</v>
      </c>
      <c r="H93" s="28" t="s">
        <v>895</v>
      </c>
      <c r="I93" s="36" t="s">
        <v>962</v>
      </c>
      <c r="J93" s="36" t="s">
        <v>962</v>
      </c>
      <c r="K93" s="36" t="s">
        <v>962</v>
      </c>
      <c r="L93" s="36" t="s">
        <v>962</v>
      </c>
      <c r="M93" s="36" t="s">
        <v>962</v>
      </c>
      <c r="N93" s="36" t="s">
        <v>962</v>
      </c>
      <c r="O93" s="36" t="s">
        <v>962</v>
      </c>
      <c r="P93" s="36" t="s">
        <v>962</v>
      </c>
      <c r="Q93" s="36" t="s">
        <v>962</v>
      </c>
      <c r="R93" s="36" t="s">
        <v>962</v>
      </c>
      <c r="S93" s="36" t="s">
        <v>962</v>
      </c>
      <c r="T93" s="36" t="s">
        <v>962</v>
      </c>
      <c r="U93" s="36" t="s">
        <v>962</v>
      </c>
      <c r="V93" s="36" t="s">
        <v>962</v>
      </c>
      <c r="W93" s="36" t="s">
        <v>962</v>
      </c>
      <c r="X93" s="36" t="s">
        <v>962</v>
      </c>
      <c r="Y93" s="36" t="s">
        <v>962</v>
      </c>
      <c r="Z93" s="28" t="s">
        <v>895</v>
      </c>
      <c r="AA93" s="36" t="s">
        <v>962</v>
      </c>
      <c r="AB93" s="28" t="s">
        <v>895</v>
      </c>
      <c r="AC93" s="36" t="s">
        <v>962</v>
      </c>
      <c r="AD93" s="37" t="s">
        <v>1008</v>
      </c>
      <c r="AE93" s="30"/>
    </row>
    <row r="94" spans="1:31" ht="39">
      <c r="A94" s="32">
        <f t="shared" si="2"/>
        <v>84</v>
      </c>
      <c r="B94" s="33" t="s">
        <v>1039</v>
      </c>
      <c r="C94" s="34" t="s">
        <v>1041</v>
      </c>
      <c r="D94" s="35" t="s">
        <v>605</v>
      </c>
      <c r="E94" s="28" t="s">
        <v>895</v>
      </c>
      <c r="F94" s="28" t="s">
        <v>895</v>
      </c>
      <c r="G94" s="36" t="s">
        <v>962</v>
      </c>
      <c r="H94" s="36" t="s">
        <v>962</v>
      </c>
      <c r="I94" s="28" t="s">
        <v>895</v>
      </c>
      <c r="J94" s="36" t="s">
        <v>962</v>
      </c>
      <c r="K94" s="28" t="s">
        <v>895</v>
      </c>
      <c r="L94" s="36" t="s">
        <v>962</v>
      </c>
      <c r="M94" s="36" t="s">
        <v>962</v>
      </c>
      <c r="N94" s="36" t="s">
        <v>962</v>
      </c>
      <c r="O94" s="36" t="s">
        <v>962</v>
      </c>
      <c r="P94" s="36" t="s">
        <v>962</v>
      </c>
      <c r="Q94" s="36" t="s">
        <v>962</v>
      </c>
      <c r="R94" s="36" t="s">
        <v>962</v>
      </c>
      <c r="S94" s="36" t="s">
        <v>962</v>
      </c>
      <c r="T94" s="36" t="s">
        <v>962</v>
      </c>
      <c r="U94" s="36" t="s">
        <v>962</v>
      </c>
      <c r="V94" s="36" t="s">
        <v>962</v>
      </c>
      <c r="W94" s="36" t="s">
        <v>962</v>
      </c>
      <c r="X94" s="36" t="s">
        <v>962</v>
      </c>
      <c r="Y94" s="36" t="s">
        <v>962</v>
      </c>
      <c r="Z94" s="28" t="s">
        <v>895</v>
      </c>
      <c r="AA94" s="36" t="s">
        <v>962</v>
      </c>
      <c r="AB94" s="36" t="s">
        <v>962</v>
      </c>
      <c r="AC94" s="36" t="s">
        <v>962</v>
      </c>
      <c r="AD94" s="37" t="s">
        <v>1008</v>
      </c>
      <c r="AE94" s="30"/>
    </row>
    <row r="95" spans="1:31" ht="39">
      <c r="A95" s="32">
        <f t="shared" si="2"/>
        <v>85</v>
      </c>
      <c r="B95" s="33" t="s">
        <v>1042</v>
      </c>
      <c r="C95" s="34" t="s">
        <v>1043</v>
      </c>
      <c r="D95" s="35" t="s">
        <v>601</v>
      </c>
      <c r="E95" s="36" t="s">
        <v>962</v>
      </c>
      <c r="F95" s="28" t="s">
        <v>895</v>
      </c>
      <c r="G95" s="28" t="s">
        <v>895</v>
      </c>
      <c r="H95" s="28" t="s">
        <v>895</v>
      </c>
      <c r="I95" s="28" t="s">
        <v>895</v>
      </c>
      <c r="J95" s="36" t="s">
        <v>962</v>
      </c>
      <c r="K95" s="28" t="s">
        <v>895</v>
      </c>
      <c r="L95" s="28" t="s">
        <v>895</v>
      </c>
      <c r="M95" s="28" t="s">
        <v>895</v>
      </c>
      <c r="N95" s="28" t="s">
        <v>895</v>
      </c>
      <c r="O95" s="36" t="s">
        <v>962</v>
      </c>
      <c r="P95" s="36" t="s">
        <v>962</v>
      </c>
      <c r="Q95" s="28" t="s">
        <v>895</v>
      </c>
      <c r="R95" s="28" t="s">
        <v>895</v>
      </c>
      <c r="S95" s="36" t="s">
        <v>962</v>
      </c>
      <c r="T95" s="28" t="s">
        <v>895</v>
      </c>
      <c r="U95" s="28" t="s">
        <v>895</v>
      </c>
      <c r="V95" s="28" t="s">
        <v>895</v>
      </c>
      <c r="W95" s="36" t="s">
        <v>962</v>
      </c>
      <c r="X95" s="28" t="s">
        <v>895</v>
      </c>
      <c r="Y95" s="28" t="s">
        <v>895</v>
      </c>
      <c r="Z95" s="36" t="s">
        <v>962</v>
      </c>
      <c r="AA95" s="28" t="s">
        <v>895</v>
      </c>
      <c r="AB95" s="28" t="s">
        <v>895</v>
      </c>
      <c r="AC95" s="28"/>
      <c r="AD95" s="37" t="s">
        <v>1008</v>
      </c>
      <c r="AE95" s="30"/>
    </row>
    <row r="96" spans="1:31" ht="24.75" customHeight="1">
      <c r="A96" s="32">
        <f t="shared" si="2"/>
        <v>86</v>
      </c>
      <c r="B96" s="33" t="s">
        <v>1042</v>
      </c>
      <c r="C96" s="34" t="s">
        <v>1044</v>
      </c>
      <c r="D96" s="35" t="s">
        <v>751</v>
      </c>
      <c r="E96" s="36" t="s">
        <v>962</v>
      </c>
      <c r="F96" s="28"/>
      <c r="G96" s="28"/>
      <c r="H96" s="28"/>
      <c r="I96" s="28"/>
      <c r="J96" s="28"/>
      <c r="K96" s="28"/>
      <c r="L96" s="28"/>
      <c r="M96" s="28"/>
      <c r="N96" s="28"/>
      <c r="O96" s="28"/>
      <c r="P96" s="28"/>
      <c r="Q96" s="28"/>
      <c r="R96" s="28"/>
      <c r="S96" s="28"/>
      <c r="T96" s="28"/>
      <c r="U96" s="28"/>
      <c r="V96" s="28"/>
      <c r="W96" s="28"/>
      <c r="X96" s="28"/>
      <c r="Y96" s="28"/>
      <c r="Z96" s="28"/>
      <c r="AA96" s="28"/>
      <c r="AB96" s="28"/>
      <c r="AC96" s="28"/>
      <c r="AD96" s="37" t="s">
        <v>1045</v>
      </c>
      <c r="AE96" s="30"/>
    </row>
    <row r="97" spans="1:31" ht="105">
      <c r="A97" s="32">
        <f t="shared" si="2"/>
        <v>87</v>
      </c>
      <c r="B97" s="33" t="s">
        <v>1042</v>
      </c>
      <c r="C97" s="49" t="s">
        <v>1046</v>
      </c>
      <c r="D97" s="44" t="s">
        <v>605</v>
      </c>
      <c r="E97" s="46" t="s">
        <v>895</v>
      </c>
      <c r="F97" s="36" t="s">
        <v>962</v>
      </c>
      <c r="G97" s="47" t="s">
        <v>962</v>
      </c>
      <c r="H97" s="36" t="s">
        <v>962</v>
      </c>
      <c r="I97" s="36" t="s">
        <v>962</v>
      </c>
      <c r="J97" s="47" t="s">
        <v>962</v>
      </c>
      <c r="K97" s="46" t="s">
        <v>895</v>
      </c>
      <c r="L97" s="47" t="s">
        <v>962</v>
      </c>
      <c r="M97" s="47" t="s">
        <v>962</v>
      </c>
      <c r="N97" s="47" t="s">
        <v>962</v>
      </c>
      <c r="O97" s="47" t="s">
        <v>962</v>
      </c>
      <c r="P97" s="46" t="s">
        <v>895</v>
      </c>
      <c r="Q97" s="46" t="s">
        <v>895</v>
      </c>
      <c r="R97" s="46" t="s">
        <v>895</v>
      </c>
      <c r="S97" s="46" t="s">
        <v>895</v>
      </c>
      <c r="T97" s="47" t="s">
        <v>962</v>
      </c>
      <c r="U97" s="47" t="s">
        <v>962</v>
      </c>
      <c r="V97" s="47" t="s">
        <v>962</v>
      </c>
      <c r="W97" s="47" t="s">
        <v>962</v>
      </c>
      <c r="X97" s="47" t="s">
        <v>962</v>
      </c>
      <c r="Y97" s="47" t="s">
        <v>962</v>
      </c>
      <c r="Z97" s="47" t="s">
        <v>962</v>
      </c>
      <c r="AA97" s="46" t="s">
        <v>895</v>
      </c>
      <c r="AB97" s="46" t="s">
        <v>895</v>
      </c>
      <c r="AC97" s="46" t="s">
        <v>895</v>
      </c>
      <c r="AD97" s="50" t="s">
        <v>1047</v>
      </c>
      <c r="AE97" s="30"/>
    </row>
    <row r="98" spans="1:31" ht="118.5">
      <c r="A98" s="32">
        <f t="shared" si="2"/>
        <v>88</v>
      </c>
      <c r="B98" s="33" t="s">
        <v>1042</v>
      </c>
      <c r="C98" s="49" t="s">
        <v>1048</v>
      </c>
      <c r="D98" s="44" t="s">
        <v>747</v>
      </c>
      <c r="E98" s="36" t="s">
        <v>962</v>
      </c>
      <c r="F98" s="36" t="s">
        <v>962</v>
      </c>
      <c r="G98" s="46" t="s">
        <v>895</v>
      </c>
      <c r="H98" s="46" t="s">
        <v>895</v>
      </c>
      <c r="I98" s="46" t="s">
        <v>895</v>
      </c>
      <c r="J98" s="46" t="s">
        <v>895</v>
      </c>
      <c r="K98" s="47" t="s">
        <v>962</v>
      </c>
      <c r="L98" s="47" t="s">
        <v>962</v>
      </c>
      <c r="M98" s="47" t="s">
        <v>962</v>
      </c>
      <c r="N98" s="47" t="s">
        <v>962</v>
      </c>
      <c r="O98" s="47" t="s">
        <v>962</v>
      </c>
      <c r="P98" s="47" t="s">
        <v>962</v>
      </c>
      <c r="Q98" s="46" t="s">
        <v>895</v>
      </c>
      <c r="R98" s="46" t="s">
        <v>895</v>
      </c>
      <c r="S98" s="36" t="s">
        <v>962</v>
      </c>
      <c r="T98" s="36" t="s">
        <v>962</v>
      </c>
      <c r="U98" s="36" t="s">
        <v>962</v>
      </c>
      <c r="V98" s="36" t="s">
        <v>962</v>
      </c>
      <c r="W98" s="36" t="s">
        <v>962</v>
      </c>
      <c r="X98" s="36" t="s">
        <v>962</v>
      </c>
      <c r="Y98" s="46" t="s">
        <v>895</v>
      </c>
      <c r="Z98" s="46" t="s">
        <v>895</v>
      </c>
      <c r="AA98" s="46" t="s">
        <v>895</v>
      </c>
      <c r="AB98" s="46" t="s">
        <v>895</v>
      </c>
      <c r="AC98" s="46" t="s">
        <v>895</v>
      </c>
      <c r="AD98" s="50" t="s">
        <v>1049</v>
      </c>
      <c r="AE98" s="30"/>
    </row>
    <row r="99" spans="1:31" ht="118.5">
      <c r="A99" s="32">
        <f t="shared" si="2"/>
        <v>89</v>
      </c>
      <c r="B99" s="33" t="s">
        <v>1042</v>
      </c>
      <c r="C99" s="49" t="s">
        <v>1050</v>
      </c>
      <c r="D99" s="44" t="s">
        <v>605</v>
      </c>
      <c r="E99" s="36" t="s">
        <v>962</v>
      </c>
      <c r="F99" s="46" t="s">
        <v>895</v>
      </c>
      <c r="G99" s="46" t="s">
        <v>895</v>
      </c>
      <c r="H99" s="46" t="s">
        <v>895</v>
      </c>
      <c r="I99" s="46" t="s">
        <v>895</v>
      </c>
      <c r="J99" s="46" t="s">
        <v>895</v>
      </c>
      <c r="K99" s="46" t="s">
        <v>895</v>
      </c>
      <c r="L99" s="46" t="s">
        <v>895</v>
      </c>
      <c r="M99" s="46" t="s">
        <v>895</v>
      </c>
      <c r="N99" s="46" t="s">
        <v>895</v>
      </c>
      <c r="O99" s="46" t="s">
        <v>895</v>
      </c>
      <c r="P99" s="46" t="s">
        <v>895</v>
      </c>
      <c r="Q99" s="46" t="s">
        <v>895</v>
      </c>
      <c r="R99" s="46" t="s">
        <v>895</v>
      </c>
      <c r="S99" s="46" t="s">
        <v>895</v>
      </c>
      <c r="T99" s="46" t="s">
        <v>895</v>
      </c>
      <c r="U99" s="46" t="s">
        <v>895</v>
      </c>
      <c r="V99" s="46" t="s">
        <v>895</v>
      </c>
      <c r="W99" s="46" t="s">
        <v>895</v>
      </c>
      <c r="X99" s="46" t="s">
        <v>895</v>
      </c>
      <c r="Y99" s="46" t="s">
        <v>895</v>
      </c>
      <c r="Z99" s="46" t="s">
        <v>895</v>
      </c>
      <c r="AA99" s="46" t="s">
        <v>895</v>
      </c>
      <c r="AB99" s="46" t="s">
        <v>895</v>
      </c>
      <c r="AC99" s="46" t="s">
        <v>895</v>
      </c>
      <c r="AD99" s="50" t="s">
        <v>1051</v>
      </c>
      <c r="AE99" s="30"/>
    </row>
    <row r="100" spans="1:31" ht="132">
      <c r="A100" s="32">
        <f t="shared" si="2"/>
        <v>90</v>
      </c>
      <c r="B100" s="33" t="s">
        <v>1042</v>
      </c>
      <c r="C100" s="49" t="s">
        <v>1052</v>
      </c>
      <c r="D100" s="44" t="s">
        <v>605</v>
      </c>
      <c r="E100" s="46" t="s">
        <v>895</v>
      </c>
      <c r="F100" s="46" t="s">
        <v>895</v>
      </c>
      <c r="G100" s="46" t="s">
        <v>895</v>
      </c>
      <c r="H100" s="46" t="s">
        <v>895</v>
      </c>
      <c r="I100" s="46" t="s">
        <v>895</v>
      </c>
      <c r="J100" s="46" t="s">
        <v>895</v>
      </c>
      <c r="K100" s="47" t="s">
        <v>962</v>
      </c>
      <c r="L100" s="47" t="s">
        <v>962</v>
      </c>
      <c r="M100" s="46" t="s">
        <v>895</v>
      </c>
      <c r="N100" s="46" t="s">
        <v>895</v>
      </c>
      <c r="O100" s="47" t="s">
        <v>962</v>
      </c>
      <c r="P100" s="47" t="s">
        <v>962</v>
      </c>
      <c r="Q100" s="47" t="s">
        <v>962</v>
      </c>
      <c r="R100" s="47" t="s">
        <v>962</v>
      </c>
      <c r="S100" s="46" t="s">
        <v>895</v>
      </c>
      <c r="T100" s="46" t="s">
        <v>895</v>
      </c>
      <c r="U100" s="47" t="s">
        <v>962</v>
      </c>
      <c r="V100" s="47" t="s">
        <v>962</v>
      </c>
      <c r="W100" s="47" t="s">
        <v>962</v>
      </c>
      <c r="X100" s="47" t="s">
        <v>962</v>
      </c>
      <c r="Y100" s="47" t="s">
        <v>962</v>
      </c>
      <c r="Z100" s="47" t="s">
        <v>962</v>
      </c>
      <c r="AA100" s="46" t="s">
        <v>895</v>
      </c>
      <c r="AB100" s="46" t="s">
        <v>895</v>
      </c>
      <c r="AC100" s="46" t="s">
        <v>895</v>
      </c>
      <c r="AD100" s="50" t="s">
        <v>1053</v>
      </c>
      <c r="AE100" s="30"/>
    </row>
    <row r="101" spans="1:31" ht="24.75" customHeight="1">
      <c r="A101" s="32">
        <f t="shared" si="2"/>
        <v>91</v>
      </c>
      <c r="B101" s="33" t="s">
        <v>1054</v>
      </c>
      <c r="C101" s="34" t="s">
        <v>1055</v>
      </c>
      <c r="D101" s="35" t="s">
        <v>601</v>
      </c>
      <c r="E101" s="36" t="s">
        <v>962</v>
      </c>
      <c r="F101" s="36" t="s">
        <v>962</v>
      </c>
      <c r="G101" s="36" t="s">
        <v>962</v>
      </c>
      <c r="H101" s="36" t="s">
        <v>962</v>
      </c>
      <c r="I101" s="36" t="s">
        <v>962</v>
      </c>
      <c r="J101" s="36" t="s">
        <v>962</v>
      </c>
      <c r="K101" s="36" t="s">
        <v>962</v>
      </c>
      <c r="L101" s="36" t="s">
        <v>962</v>
      </c>
      <c r="M101" s="36" t="s">
        <v>962</v>
      </c>
      <c r="N101" s="36" t="s">
        <v>962</v>
      </c>
      <c r="O101" s="36" t="s">
        <v>962</v>
      </c>
      <c r="P101" s="36" t="s">
        <v>962</v>
      </c>
      <c r="Q101" s="36" t="s">
        <v>962</v>
      </c>
      <c r="R101" s="36" t="s">
        <v>962</v>
      </c>
      <c r="S101" s="36" t="s">
        <v>962</v>
      </c>
      <c r="T101" s="36" t="s">
        <v>962</v>
      </c>
      <c r="U101" s="36" t="s">
        <v>962</v>
      </c>
      <c r="V101" s="36" t="s">
        <v>962</v>
      </c>
      <c r="W101" s="36" t="s">
        <v>962</v>
      </c>
      <c r="X101" s="36" t="s">
        <v>962</v>
      </c>
      <c r="Y101" s="36" t="s">
        <v>962</v>
      </c>
      <c r="Z101" s="36" t="s">
        <v>962</v>
      </c>
      <c r="AA101" s="36" t="s">
        <v>962</v>
      </c>
      <c r="AB101" s="36" t="s">
        <v>962</v>
      </c>
      <c r="AC101" s="28"/>
      <c r="AD101" s="37" t="s">
        <v>966</v>
      </c>
      <c r="AE101" s="30"/>
    </row>
    <row r="102" spans="1:31" ht="39">
      <c r="A102" s="32">
        <f t="shared" si="2"/>
        <v>92</v>
      </c>
      <c r="B102" s="33" t="s">
        <v>1054</v>
      </c>
      <c r="C102" s="34" t="s">
        <v>1056</v>
      </c>
      <c r="D102" s="35" t="s">
        <v>705</v>
      </c>
      <c r="E102" s="28" t="s">
        <v>895</v>
      </c>
      <c r="F102" s="28" t="s">
        <v>895</v>
      </c>
      <c r="G102" s="28" t="s">
        <v>895</v>
      </c>
      <c r="H102" s="28" t="s">
        <v>895</v>
      </c>
      <c r="I102" s="28" t="s">
        <v>895</v>
      </c>
      <c r="J102" s="28" t="s">
        <v>895</v>
      </c>
      <c r="K102" s="36" t="s">
        <v>962</v>
      </c>
      <c r="L102" s="36" t="s">
        <v>962</v>
      </c>
      <c r="M102" s="36" t="s">
        <v>962</v>
      </c>
      <c r="N102" s="28" t="s">
        <v>895</v>
      </c>
      <c r="O102" s="36" t="s">
        <v>962</v>
      </c>
      <c r="P102" s="28" t="s">
        <v>895</v>
      </c>
      <c r="Q102" s="36" t="s">
        <v>962</v>
      </c>
      <c r="R102" s="28" t="s">
        <v>895</v>
      </c>
      <c r="S102" s="36" t="s">
        <v>962</v>
      </c>
      <c r="T102" s="36" t="s">
        <v>962</v>
      </c>
      <c r="U102" s="36" t="s">
        <v>962</v>
      </c>
      <c r="V102" s="36" t="s">
        <v>962</v>
      </c>
      <c r="W102" s="36" t="s">
        <v>962</v>
      </c>
      <c r="X102" s="28" t="s">
        <v>895</v>
      </c>
      <c r="Y102" s="28" t="s">
        <v>895</v>
      </c>
      <c r="Z102" s="28" t="s">
        <v>895</v>
      </c>
      <c r="AA102" s="28" t="s">
        <v>895</v>
      </c>
      <c r="AB102" s="28" t="s">
        <v>895</v>
      </c>
      <c r="AC102" s="28"/>
      <c r="AD102" s="37" t="s">
        <v>1008</v>
      </c>
      <c r="AE102" s="30"/>
    </row>
    <row r="103" spans="1:31" ht="52.5">
      <c r="A103" s="32">
        <f t="shared" si="2"/>
        <v>93</v>
      </c>
      <c r="B103" s="33" t="s">
        <v>1054</v>
      </c>
      <c r="C103" s="34" t="s">
        <v>1057</v>
      </c>
      <c r="D103" s="35" t="s">
        <v>1058</v>
      </c>
      <c r="E103" s="28"/>
      <c r="F103" s="28"/>
      <c r="G103" s="28"/>
      <c r="H103" s="28"/>
      <c r="I103" s="28"/>
      <c r="J103" s="28"/>
      <c r="K103" s="36" t="s">
        <v>962</v>
      </c>
      <c r="L103" s="36" t="s">
        <v>962</v>
      </c>
      <c r="M103" s="28"/>
      <c r="N103" s="28"/>
      <c r="O103" s="28"/>
      <c r="P103" s="28"/>
      <c r="Q103" s="28"/>
      <c r="R103" s="28"/>
      <c r="S103" s="28"/>
      <c r="T103" s="28"/>
      <c r="U103" s="28"/>
      <c r="V103" s="28"/>
      <c r="W103" s="28"/>
      <c r="X103" s="28"/>
      <c r="Y103" s="28"/>
      <c r="Z103" s="28"/>
      <c r="AA103" s="28"/>
      <c r="AB103" s="28"/>
      <c r="AC103" s="28"/>
      <c r="AD103" s="37" t="s">
        <v>1059</v>
      </c>
      <c r="AE103" s="30"/>
    </row>
    <row r="104" spans="1:31" ht="39">
      <c r="A104" s="32">
        <f t="shared" si="2"/>
        <v>94</v>
      </c>
      <c r="B104" s="33" t="s">
        <v>1054</v>
      </c>
      <c r="C104" s="34" t="s">
        <v>1060</v>
      </c>
      <c r="D104" s="35" t="s">
        <v>605</v>
      </c>
      <c r="E104" s="28" t="s">
        <v>895</v>
      </c>
      <c r="F104" s="28" t="s">
        <v>895</v>
      </c>
      <c r="G104" s="28" t="s">
        <v>895</v>
      </c>
      <c r="H104" s="28" t="s">
        <v>895</v>
      </c>
      <c r="I104" s="28" t="s">
        <v>895</v>
      </c>
      <c r="J104" s="28" t="s">
        <v>895</v>
      </c>
      <c r="K104" s="28" t="s">
        <v>895</v>
      </c>
      <c r="L104" s="28" t="s">
        <v>895</v>
      </c>
      <c r="M104" s="28" t="s">
        <v>895</v>
      </c>
      <c r="N104" s="28" t="s">
        <v>895</v>
      </c>
      <c r="O104" s="28" t="s">
        <v>895</v>
      </c>
      <c r="P104" s="28" t="s">
        <v>895</v>
      </c>
      <c r="Q104" s="28" t="s">
        <v>895</v>
      </c>
      <c r="R104" s="28" t="s">
        <v>895</v>
      </c>
      <c r="S104" s="28" t="s">
        <v>895</v>
      </c>
      <c r="T104" s="28" t="s">
        <v>895</v>
      </c>
      <c r="U104" s="36" t="s">
        <v>962</v>
      </c>
      <c r="V104" s="36" t="s">
        <v>962</v>
      </c>
      <c r="W104" s="28" t="s">
        <v>895</v>
      </c>
      <c r="X104" s="28" t="s">
        <v>895</v>
      </c>
      <c r="Y104" s="28" t="s">
        <v>895</v>
      </c>
      <c r="Z104" s="28" t="s">
        <v>895</v>
      </c>
      <c r="AA104" s="28" t="s">
        <v>895</v>
      </c>
      <c r="AB104" s="28" t="s">
        <v>895</v>
      </c>
      <c r="AC104" s="28"/>
      <c r="AD104" s="37" t="s">
        <v>1008</v>
      </c>
      <c r="AE104" s="30"/>
    </row>
    <row r="105" spans="1:31" ht="52.5">
      <c r="A105" s="32">
        <f t="shared" si="2"/>
        <v>95</v>
      </c>
      <c r="B105" s="33" t="s">
        <v>1054</v>
      </c>
      <c r="C105" s="34" t="s">
        <v>1061</v>
      </c>
      <c r="D105" s="35" t="s">
        <v>605</v>
      </c>
      <c r="E105" s="28"/>
      <c r="F105" s="28"/>
      <c r="G105" s="28"/>
      <c r="H105" s="28"/>
      <c r="I105" s="28"/>
      <c r="J105" s="28"/>
      <c r="K105" s="28"/>
      <c r="L105" s="28"/>
      <c r="M105" s="28"/>
      <c r="N105" s="28"/>
      <c r="O105" s="28"/>
      <c r="P105" s="28"/>
      <c r="Q105" s="28"/>
      <c r="R105" s="28"/>
      <c r="S105" s="28"/>
      <c r="T105" s="28"/>
      <c r="U105" s="36" t="s">
        <v>962</v>
      </c>
      <c r="V105" s="36"/>
      <c r="W105" s="28"/>
      <c r="X105" s="28"/>
      <c r="Y105" s="28"/>
      <c r="Z105" s="28"/>
      <c r="AA105" s="28"/>
      <c r="AB105" s="28"/>
      <c r="AC105" s="28"/>
      <c r="AD105" s="37" t="s">
        <v>1062</v>
      </c>
      <c r="AE105" s="40"/>
    </row>
    <row r="106" spans="1:31" ht="39">
      <c r="A106" s="32">
        <f t="shared" si="2"/>
        <v>96</v>
      </c>
      <c r="B106" s="33" t="s">
        <v>1054</v>
      </c>
      <c r="C106" s="34" t="s">
        <v>1063</v>
      </c>
      <c r="D106" s="35" t="s">
        <v>605</v>
      </c>
      <c r="E106" s="36" t="s">
        <v>962</v>
      </c>
      <c r="F106" s="36" t="s">
        <v>962</v>
      </c>
      <c r="G106" s="36" t="s">
        <v>962</v>
      </c>
      <c r="H106" s="36" t="s">
        <v>962</v>
      </c>
      <c r="I106" s="36" t="s">
        <v>962</v>
      </c>
      <c r="J106" s="36" t="s">
        <v>962</v>
      </c>
      <c r="K106" s="36" t="s">
        <v>962</v>
      </c>
      <c r="L106" s="36" t="s">
        <v>962</v>
      </c>
      <c r="M106" s="36" t="s">
        <v>962</v>
      </c>
      <c r="N106" s="36" t="s">
        <v>962</v>
      </c>
      <c r="O106" s="36" t="s">
        <v>962</v>
      </c>
      <c r="P106" s="36" t="s">
        <v>962</v>
      </c>
      <c r="Q106" s="36" t="s">
        <v>962</v>
      </c>
      <c r="R106" s="36" t="s">
        <v>962</v>
      </c>
      <c r="S106" s="36" t="s">
        <v>962</v>
      </c>
      <c r="T106" s="36" t="s">
        <v>962</v>
      </c>
      <c r="U106" s="36" t="s">
        <v>962</v>
      </c>
      <c r="V106" s="36" t="s">
        <v>962</v>
      </c>
      <c r="W106" s="36" t="s">
        <v>962</v>
      </c>
      <c r="X106" s="36" t="s">
        <v>962</v>
      </c>
      <c r="Y106" s="36" t="s">
        <v>962</v>
      </c>
      <c r="Z106" s="36" t="s">
        <v>962</v>
      </c>
      <c r="AA106" s="36" t="s">
        <v>962</v>
      </c>
      <c r="AB106" s="36" t="s">
        <v>962</v>
      </c>
      <c r="AC106" s="28"/>
      <c r="AD106" s="37" t="s">
        <v>1008</v>
      </c>
      <c r="AE106" s="30"/>
    </row>
    <row r="107" spans="1:31" ht="39">
      <c r="A107" s="32">
        <f t="shared" si="2"/>
        <v>97</v>
      </c>
      <c r="B107" s="33" t="s">
        <v>1054</v>
      </c>
      <c r="C107" s="34" t="s">
        <v>1064</v>
      </c>
      <c r="D107" s="35" t="s">
        <v>605</v>
      </c>
      <c r="E107" s="28" t="s">
        <v>895</v>
      </c>
      <c r="F107" s="28" t="s">
        <v>895</v>
      </c>
      <c r="G107" s="28" t="s">
        <v>895</v>
      </c>
      <c r="H107" s="28" t="s">
        <v>895</v>
      </c>
      <c r="I107" s="28" t="s">
        <v>895</v>
      </c>
      <c r="J107" s="28" t="s">
        <v>895</v>
      </c>
      <c r="K107" s="28" t="s">
        <v>895</v>
      </c>
      <c r="L107" s="28" t="s">
        <v>895</v>
      </c>
      <c r="M107" s="28" t="s">
        <v>895</v>
      </c>
      <c r="N107" s="28" t="s">
        <v>895</v>
      </c>
      <c r="O107" s="36" t="s">
        <v>962</v>
      </c>
      <c r="P107" s="36" t="s">
        <v>962</v>
      </c>
      <c r="Q107" s="36" t="s">
        <v>962</v>
      </c>
      <c r="R107" s="36" t="s">
        <v>962</v>
      </c>
      <c r="S107" s="28" t="s">
        <v>895</v>
      </c>
      <c r="T107" s="28" t="s">
        <v>895</v>
      </c>
      <c r="U107" s="28" t="s">
        <v>895</v>
      </c>
      <c r="V107" s="28" t="s">
        <v>895</v>
      </c>
      <c r="W107" s="36" t="s">
        <v>962</v>
      </c>
      <c r="X107" s="36" t="s">
        <v>962</v>
      </c>
      <c r="Y107" s="28" t="s">
        <v>895</v>
      </c>
      <c r="Z107" s="28" t="s">
        <v>895</v>
      </c>
      <c r="AA107" s="28" t="s">
        <v>895</v>
      </c>
      <c r="AB107" s="28" t="s">
        <v>895</v>
      </c>
      <c r="AC107" s="28"/>
      <c r="AD107" s="37" t="s">
        <v>1008</v>
      </c>
      <c r="AE107" s="30"/>
    </row>
    <row r="108" spans="1:31" ht="52.5">
      <c r="A108" s="32">
        <f aca="true" t="shared" si="3" ref="A108:A139">A107+1</f>
        <v>98</v>
      </c>
      <c r="B108" s="33" t="s">
        <v>773</v>
      </c>
      <c r="C108" s="34" t="s">
        <v>1065</v>
      </c>
      <c r="D108" s="35" t="s">
        <v>601</v>
      </c>
      <c r="E108" s="36" t="s">
        <v>962</v>
      </c>
      <c r="F108" s="36" t="s">
        <v>962</v>
      </c>
      <c r="G108" s="36" t="s">
        <v>962</v>
      </c>
      <c r="H108" s="36" t="s">
        <v>962</v>
      </c>
      <c r="I108" s="36" t="s">
        <v>962</v>
      </c>
      <c r="J108" s="36" t="s">
        <v>962</v>
      </c>
      <c r="K108" s="36" t="s">
        <v>962</v>
      </c>
      <c r="L108" s="36" t="s">
        <v>962</v>
      </c>
      <c r="M108" s="36" t="s">
        <v>962</v>
      </c>
      <c r="N108" s="36" t="s">
        <v>962</v>
      </c>
      <c r="O108" s="36" t="s">
        <v>962</v>
      </c>
      <c r="P108" s="36" t="s">
        <v>962</v>
      </c>
      <c r="Q108" s="36" t="s">
        <v>962</v>
      </c>
      <c r="R108" s="36" t="s">
        <v>962</v>
      </c>
      <c r="S108" s="36" t="s">
        <v>962</v>
      </c>
      <c r="T108" s="36" t="s">
        <v>962</v>
      </c>
      <c r="U108" s="36" t="s">
        <v>962</v>
      </c>
      <c r="V108" s="36" t="s">
        <v>962</v>
      </c>
      <c r="W108" s="28"/>
      <c r="X108" s="28"/>
      <c r="Y108" s="28"/>
      <c r="Z108" s="28"/>
      <c r="AA108" s="28"/>
      <c r="AB108" s="28"/>
      <c r="AC108" s="28"/>
      <c r="AD108" s="37" t="s">
        <v>1066</v>
      </c>
      <c r="AE108" s="30"/>
    </row>
    <row r="109" spans="1:31" ht="52.5">
      <c r="A109" s="32">
        <f t="shared" si="3"/>
        <v>99</v>
      </c>
      <c r="B109" s="33" t="s">
        <v>773</v>
      </c>
      <c r="C109" s="34" t="s">
        <v>1067</v>
      </c>
      <c r="D109" s="35" t="s">
        <v>625</v>
      </c>
      <c r="E109" s="36" t="s">
        <v>962</v>
      </c>
      <c r="F109" s="36" t="s">
        <v>962</v>
      </c>
      <c r="G109" s="36" t="s">
        <v>962</v>
      </c>
      <c r="H109" s="36" t="s">
        <v>962</v>
      </c>
      <c r="I109" s="36" t="s">
        <v>962</v>
      </c>
      <c r="J109" s="36" t="s">
        <v>962</v>
      </c>
      <c r="K109" s="36" t="s">
        <v>962</v>
      </c>
      <c r="L109" s="36" t="s">
        <v>962</v>
      </c>
      <c r="M109" s="36" t="s">
        <v>962</v>
      </c>
      <c r="N109" s="36" t="s">
        <v>962</v>
      </c>
      <c r="O109" s="36" t="s">
        <v>962</v>
      </c>
      <c r="P109" s="36" t="s">
        <v>962</v>
      </c>
      <c r="Q109" s="36" t="s">
        <v>962</v>
      </c>
      <c r="R109" s="36" t="s">
        <v>962</v>
      </c>
      <c r="S109" s="36" t="s">
        <v>962</v>
      </c>
      <c r="T109" s="36" t="s">
        <v>962</v>
      </c>
      <c r="U109" s="36" t="s">
        <v>962</v>
      </c>
      <c r="V109" s="36" t="s">
        <v>962</v>
      </c>
      <c r="W109" s="28"/>
      <c r="X109" s="28"/>
      <c r="Y109" s="28"/>
      <c r="Z109" s="28"/>
      <c r="AA109" s="28"/>
      <c r="AB109" s="28"/>
      <c r="AC109" s="28"/>
      <c r="AD109" s="37" t="s">
        <v>1068</v>
      </c>
      <c r="AE109" s="30"/>
    </row>
    <row r="110" spans="1:31" ht="105">
      <c r="A110" s="32">
        <f t="shared" si="3"/>
        <v>100</v>
      </c>
      <c r="B110" s="33" t="s">
        <v>773</v>
      </c>
      <c r="C110" s="49" t="s">
        <v>1069</v>
      </c>
      <c r="D110" s="44" t="s">
        <v>601</v>
      </c>
      <c r="E110" s="46" t="s">
        <v>895</v>
      </c>
      <c r="F110" s="46" t="s">
        <v>895</v>
      </c>
      <c r="G110" s="46" t="s">
        <v>895</v>
      </c>
      <c r="H110" s="46" t="s">
        <v>895</v>
      </c>
      <c r="I110" s="46" t="s">
        <v>895</v>
      </c>
      <c r="J110" s="46" t="s">
        <v>895</v>
      </c>
      <c r="K110" s="46" t="s">
        <v>895</v>
      </c>
      <c r="L110" s="46" t="s">
        <v>895</v>
      </c>
      <c r="M110" s="46" t="s">
        <v>895</v>
      </c>
      <c r="N110" s="46" t="s">
        <v>895</v>
      </c>
      <c r="O110" s="46" t="s">
        <v>895</v>
      </c>
      <c r="P110" s="46" t="s">
        <v>895</v>
      </c>
      <c r="Q110" s="46" t="s">
        <v>895</v>
      </c>
      <c r="R110" s="46" t="s">
        <v>895</v>
      </c>
      <c r="S110" s="46" t="s">
        <v>895</v>
      </c>
      <c r="T110" s="46" t="s">
        <v>895</v>
      </c>
      <c r="U110" s="46" t="s">
        <v>895</v>
      </c>
      <c r="V110" s="46" t="s">
        <v>895</v>
      </c>
      <c r="W110" s="36" t="s">
        <v>962</v>
      </c>
      <c r="X110" s="47" t="s">
        <v>962</v>
      </c>
      <c r="Y110" s="36" t="s">
        <v>962</v>
      </c>
      <c r="Z110" s="47" t="s">
        <v>962</v>
      </c>
      <c r="AA110" s="36" t="s">
        <v>962</v>
      </c>
      <c r="AB110" s="47" t="s">
        <v>962</v>
      </c>
      <c r="AC110" s="46" t="s">
        <v>895</v>
      </c>
      <c r="AD110" s="50" t="s">
        <v>1070</v>
      </c>
      <c r="AE110" s="30"/>
    </row>
    <row r="111" spans="1:31" ht="105">
      <c r="A111" s="32">
        <f t="shared" si="3"/>
        <v>101</v>
      </c>
      <c r="B111" s="33" t="s">
        <v>773</v>
      </c>
      <c r="C111" s="49" t="s">
        <v>1071</v>
      </c>
      <c r="D111" s="44" t="s">
        <v>625</v>
      </c>
      <c r="E111" s="46" t="s">
        <v>895</v>
      </c>
      <c r="F111" s="46" t="s">
        <v>895</v>
      </c>
      <c r="G111" s="46" t="s">
        <v>895</v>
      </c>
      <c r="H111" s="46" t="s">
        <v>895</v>
      </c>
      <c r="I111" s="46" t="s">
        <v>895</v>
      </c>
      <c r="J111" s="46" t="s">
        <v>895</v>
      </c>
      <c r="K111" s="46" t="s">
        <v>895</v>
      </c>
      <c r="L111" s="46" t="s">
        <v>895</v>
      </c>
      <c r="M111" s="46" t="s">
        <v>895</v>
      </c>
      <c r="N111" s="46" t="s">
        <v>895</v>
      </c>
      <c r="O111" s="46" t="s">
        <v>895</v>
      </c>
      <c r="P111" s="46" t="s">
        <v>895</v>
      </c>
      <c r="Q111" s="46" t="s">
        <v>895</v>
      </c>
      <c r="R111" s="46" t="s">
        <v>895</v>
      </c>
      <c r="S111" s="46" t="s">
        <v>895</v>
      </c>
      <c r="T111" s="46" t="s">
        <v>895</v>
      </c>
      <c r="U111" s="46" t="s">
        <v>895</v>
      </c>
      <c r="V111" s="46" t="s">
        <v>895</v>
      </c>
      <c r="W111" s="36" t="s">
        <v>962</v>
      </c>
      <c r="X111" s="47" t="s">
        <v>962</v>
      </c>
      <c r="Y111" s="36" t="s">
        <v>962</v>
      </c>
      <c r="Z111" s="47" t="s">
        <v>962</v>
      </c>
      <c r="AA111" s="36" t="s">
        <v>962</v>
      </c>
      <c r="AB111" s="47" t="s">
        <v>962</v>
      </c>
      <c r="AC111" s="46" t="s">
        <v>895</v>
      </c>
      <c r="AD111" s="50" t="s">
        <v>1072</v>
      </c>
      <c r="AE111" s="30"/>
    </row>
    <row r="112" spans="1:31" ht="92.25">
      <c r="A112" s="32">
        <f t="shared" si="3"/>
        <v>102</v>
      </c>
      <c r="B112" s="33" t="s">
        <v>1073</v>
      </c>
      <c r="C112" s="34" t="s">
        <v>1074</v>
      </c>
      <c r="D112" s="35" t="s">
        <v>705</v>
      </c>
      <c r="E112" s="36" t="s">
        <v>962</v>
      </c>
      <c r="F112" s="36" t="s">
        <v>962</v>
      </c>
      <c r="G112" s="36" t="s">
        <v>962</v>
      </c>
      <c r="H112" s="36" t="s">
        <v>962</v>
      </c>
      <c r="I112" s="36" t="s">
        <v>962</v>
      </c>
      <c r="J112" s="36" t="s">
        <v>962</v>
      </c>
      <c r="K112" s="28"/>
      <c r="L112" s="28"/>
      <c r="M112" s="36" t="s">
        <v>962</v>
      </c>
      <c r="N112" s="36" t="s">
        <v>962</v>
      </c>
      <c r="O112" s="36" t="s">
        <v>962</v>
      </c>
      <c r="P112" s="36" t="s">
        <v>962</v>
      </c>
      <c r="Q112" s="36" t="s">
        <v>962</v>
      </c>
      <c r="R112" s="36" t="s">
        <v>962</v>
      </c>
      <c r="S112" s="36" t="s">
        <v>962</v>
      </c>
      <c r="T112" s="36" t="s">
        <v>962</v>
      </c>
      <c r="U112" s="36" t="s">
        <v>962</v>
      </c>
      <c r="V112" s="36" t="s">
        <v>962</v>
      </c>
      <c r="W112" s="36" t="s">
        <v>962</v>
      </c>
      <c r="X112" s="36" t="s">
        <v>962</v>
      </c>
      <c r="Y112" s="36" t="s">
        <v>962</v>
      </c>
      <c r="Z112" s="36" t="s">
        <v>962</v>
      </c>
      <c r="AA112" s="28"/>
      <c r="AB112" s="28"/>
      <c r="AC112" s="28"/>
      <c r="AD112" s="37" t="s">
        <v>1075</v>
      </c>
      <c r="AE112" s="30"/>
    </row>
    <row r="113" spans="1:31" ht="24.75" customHeight="1">
      <c r="A113" s="32">
        <f t="shared" si="3"/>
        <v>103</v>
      </c>
      <c r="B113" s="33" t="s">
        <v>1073</v>
      </c>
      <c r="C113" s="34" t="s">
        <v>1076</v>
      </c>
      <c r="D113" s="35" t="s">
        <v>1077</v>
      </c>
      <c r="E113" s="36" t="s">
        <v>962</v>
      </c>
      <c r="F113" s="36" t="s">
        <v>962</v>
      </c>
      <c r="G113" s="36" t="s">
        <v>962</v>
      </c>
      <c r="H113" s="36" t="s">
        <v>962</v>
      </c>
      <c r="I113" s="36" t="s">
        <v>962</v>
      </c>
      <c r="J113" s="36" t="s">
        <v>962</v>
      </c>
      <c r="K113" s="36" t="s">
        <v>962</v>
      </c>
      <c r="L113" s="36" t="s">
        <v>962</v>
      </c>
      <c r="M113" s="36" t="s">
        <v>962</v>
      </c>
      <c r="N113" s="36" t="s">
        <v>962</v>
      </c>
      <c r="O113" s="36" t="s">
        <v>962</v>
      </c>
      <c r="P113" s="36" t="s">
        <v>962</v>
      </c>
      <c r="Q113" s="36" t="s">
        <v>962</v>
      </c>
      <c r="R113" s="36" t="s">
        <v>962</v>
      </c>
      <c r="S113" s="36" t="s">
        <v>962</v>
      </c>
      <c r="T113" s="36" t="s">
        <v>962</v>
      </c>
      <c r="U113" s="36" t="s">
        <v>962</v>
      </c>
      <c r="V113" s="36" t="s">
        <v>962</v>
      </c>
      <c r="W113" s="36" t="s">
        <v>962</v>
      </c>
      <c r="X113" s="36" t="s">
        <v>962</v>
      </c>
      <c r="Y113" s="36" t="s">
        <v>962</v>
      </c>
      <c r="Z113" s="36" t="s">
        <v>962</v>
      </c>
      <c r="AA113" s="36" t="s">
        <v>962</v>
      </c>
      <c r="AB113" s="36" t="s">
        <v>962</v>
      </c>
      <c r="AC113" s="28"/>
      <c r="AD113" s="37" t="s">
        <v>966</v>
      </c>
      <c r="AE113" s="30"/>
    </row>
    <row r="114" spans="1:31" ht="66">
      <c r="A114" s="32">
        <f t="shared" si="3"/>
        <v>104</v>
      </c>
      <c r="B114" s="33" t="s">
        <v>1073</v>
      </c>
      <c r="C114" s="34" t="s">
        <v>1078</v>
      </c>
      <c r="D114" s="35" t="s">
        <v>605</v>
      </c>
      <c r="E114" s="28"/>
      <c r="F114" s="28"/>
      <c r="G114" s="36" t="s">
        <v>962</v>
      </c>
      <c r="H114" s="36"/>
      <c r="I114" s="28"/>
      <c r="J114" s="28"/>
      <c r="K114" s="28"/>
      <c r="L114" s="28"/>
      <c r="M114" s="28"/>
      <c r="N114" s="28"/>
      <c r="O114" s="28"/>
      <c r="P114" s="28"/>
      <c r="Q114" s="28"/>
      <c r="R114" s="28"/>
      <c r="S114" s="28"/>
      <c r="T114" s="28"/>
      <c r="U114" s="28"/>
      <c r="V114" s="28"/>
      <c r="W114" s="28"/>
      <c r="X114" s="28"/>
      <c r="Y114" s="28"/>
      <c r="Z114" s="28"/>
      <c r="AA114" s="28"/>
      <c r="AB114" s="28"/>
      <c r="AC114" s="28"/>
      <c r="AD114" s="37" t="s">
        <v>1079</v>
      </c>
      <c r="AE114" s="30"/>
    </row>
    <row r="115" spans="1:31" ht="92.25">
      <c r="A115" s="32">
        <f t="shared" si="3"/>
        <v>105</v>
      </c>
      <c r="B115" s="33" t="s">
        <v>1073</v>
      </c>
      <c r="C115" s="34" t="s">
        <v>1080</v>
      </c>
      <c r="D115" s="35" t="s">
        <v>625</v>
      </c>
      <c r="E115" s="36" t="s">
        <v>962</v>
      </c>
      <c r="F115" s="36" t="s">
        <v>962</v>
      </c>
      <c r="G115" s="36" t="s">
        <v>962</v>
      </c>
      <c r="H115" s="36" t="s">
        <v>962</v>
      </c>
      <c r="I115" s="28"/>
      <c r="J115" s="28"/>
      <c r="K115" s="36" t="s">
        <v>962</v>
      </c>
      <c r="L115" s="36" t="s">
        <v>962</v>
      </c>
      <c r="M115" s="36" t="s">
        <v>962</v>
      </c>
      <c r="N115" s="36" t="s">
        <v>962</v>
      </c>
      <c r="O115" s="36" t="s">
        <v>962</v>
      </c>
      <c r="P115" s="36" t="s">
        <v>962</v>
      </c>
      <c r="Q115" s="36" t="s">
        <v>962</v>
      </c>
      <c r="R115" s="36" t="s">
        <v>962</v>
      </c>
      <c r="S115" s="36" t="s">
        <v>962</v>
      </c>
      <c r="T115" s="36" t="s">
        <v>962</v>
      </c>
      <c r="U115" s="28"/>
      <c r="V115" s="28"/>
      <c r="W115" s="28"/>
      <c r="X115" s="28"/>
      <c r="Y115" s="36" t="s">
        <v>962</v>
      </c>
      <c r="Z115" s="36" t="s">
        <v>962</v>
      </c>
      <c r="AA115" s="36" t="s">
        <v>962</v>
      </c>
      <c r="AB115" s="36" t="s">
        <v>962</v>
      </c>
      <c r="AC115" s="28"/>
      <c r="AD115" s="37" t="s">
        <v>1081</v>
      </c>
      <c r="AE115" s="30"/>
    </row>
    <row r="116" spans="1:31" ht="52.5">
      <c r="A116" s="32">
        <f t="shared" si="3"/>
        <v>106</v>
      </c>
      <c r="B116" s="33" t="s">
        <v>775</v>
      </c>
      <c r="C116" s="34" t="s">
        <v>1082</v>
      </c>
      <c r="D116" s="35" t="s">
        <v>1083</v>
      </c>
      <c r="E116" s="36" t="s">
        <v>962</v>
      </c>
      <c r="F116" s="36" t="s">
        <v>962</v>
      </c>
      <c r="G116" s="36" t="s">
        <v>962</v>
      </c>
      <c r="H116" s="36" t="s">
        <v>962</v>
      </c>
      <c r="I116" s="36" t="s">
        <v>962</v>
      </c>
      <c r="J116" s="36" t="s">
        <v>962</v>
      </c>
      <c r="K116" s="36" t="s">
        <v>962</v>
      </c>
      <c r="L116" s="36" t="s">
        <v>962</v>
      </c>
      <c r="M116" s="36" t="s">
        <v>962</v>
      </c>
      <c r="N116" s="36" t="s">
        <v>962</v>
      </c>
      <c r="O116" s="36" t="s">
        <v>962</v>
      </c>
      <c r="P116" s="36" t="s">
        <v>962</v>
      </c>
      <c r="Q116" s="36" t="s">
        <v>962</v>
      </c>
      <c r="R116" s="28"/>
      <c r="S116" s="28"/>
      <c r="T116" s="28"/>
      <c r="U116" s="28"/>
      <c r="V116" s="28"/>
      <c r="W116" s="28"/>
      <c r="X116" s="28"/>
      <c r="Y116" s="28"/>
      <c r="Z116" s="28"/>
      <c r="AA116" s="28"/>
      <c r="AB116" s="28"/>
      <c r="AC116" s="28"/>
      <c r="AD116" s="37" t="s">
        <v>1084</v>
      </c>
      <c r="AE116" s="30"/>
    </row>
    <row r="117" spans="1:31" ht="24.75" customHeight="1">
      <c r="A117" s="32">
        <f t="shared" si="3"/>
        <v>107</v>
      </c>
      <c r="B117" s="33" t="s">
        <v>775</v>
      </c>
      <c r="C117" s="34" t="s">
        <v>921</v>
      </c>
      <c r="D117" s="35" t="s">
        <v>601</v>
      </c>
      <c r="E117" s="36" t="s">
        <v>962</v>
      </c>
      <c r="F117" s="36" t="s">
        <v>962</v>
      </c>
      <c r="G117" s="36" t="s">
        <v>962</v>
      </c>
      <c r="H117" s="36" t="s">
        <v>962</v>
      </c>
      <c r="I117" s="36" t="s">
        <v>962</v>
      </c>
      <c r="J117" s="36" t="s">
        <v>962</v>
      </c>
      <c r="K117" s="36" t="s">
        <v>962</v>
      </c>
      <c r="L117" s="36" t="s">
        <v>962</v>
      </c>
      <c r="M117" s="36" t="s">
        <v>962</v>
      </c>
      <c r="N117" s="36" t="s">
        <v>962</v>
      </c>
      <c r="O117" s="36" t="s">
        <v>962</v>
      </c>
      <c r="P117" s="36" t="s">
        <v>962</v>
      </c>
      <c r="Q117" s="36" t="s">
        <v>962</v>
      </c>
      <c r="R117" s="36" t="s">
        <v>962</v>
      </c>
      <c r="S117" s="36" t="s">
        <v>962</v>
      </c>
      <c r="T117" s="36" t="s">
        <v>962</v>
      </c>
      <c r="U117" s="36" t="s">
        <v>962</v>
      </c>
      <c r="V117" s="36" t="s">
        <v>962</v>
      </c>
      <c r="W117" s="36" t="s">
        <v>962</v>
      </c>
      <c r="X117" s="36" t="s">
        <v>962</v>
      </c>
      <c r="Y117" s="36" t="s">
        <v>962</v>
      </c>
      <c r="Z117" s="36" t="s">
        <v>962</v>
      </c>
      <c r="AA117" s="36" t="s">
        <v>962</v>
      </c>
      <c r="AB117" s="36" t="s">
        <v>962</v>
      </c>
      <c r="AC117" s="28"/>
      <c r="AD117" s="37" t="s">
        <v>966</v>
      </c>
      <c r="AE117" s="30"/>
    </row>
    <row r="118" spans="1:31" ht="24.75" customHeight="1">
      <c r="A118" s="32">
        <f t="shared" si="3"/>
        <v>108</v>
      </c>
      <c r="B118" s="33" t="s">
        <v>775</v>
      </c>
      <c r="C118" s="34" t="s">
        <v>1085</v>
      </c>
      <c r="D118" s="35" t="s">
        <v>705</v>
      </c>
      <c r="E118" s="36" t="s">
        <v>962</v>
      </c>
      <c r="F118" s="36" t="s">
        <v>962</v>
      </c>
      <c r="G118" s="36" t="s">
        <v>962</v>
      </c>
      <c r="H118" s="36" t="s">
        <v>962</v>
      </c>
      <c r="I118" s="36" t="s">
        <v>962</v>
      </c>
      <c r="J118" s="36" t="s">
        <v>962</v>
      </c>
      <c r="K118" s="36" t="s">
        <v>962</v>
      </c>
      <c r="L118" s="36" t="s">
        <v>962</v>
      </c>
      <c r="M118" s="36" t="s">
        <v>962</v>
      </c>
      <c r="N118" s="36" t="s">
        <v>962</v>
      </c>
      <c r="O118" s="36" t="s">
        <v>962</v>
      </c>
      <c r="P118" s="36" t="s">
        <v>962</v>
      </c>
      <c r="Q118" s="36" t="s">
        <v>962</v>
      </c>
      <c r="R118" s="36" t="s">
        <v>962</v>
      </c>
      <c r="S118" s="36" t="s">
        <v>962</v>
      </c>
      <c r="T118" s="36" t="s">
        <v>962</v>
      </c>
      <c r="U118" s="36" t="s">
        <v>962</v>
      </c>
      <c r="V118" s="36" t="s">
        <v>962</v>
      </c>
      <c r="W118" s="36" t="s">
        <v>962</v>
      </c>
      <c r="X118" s="36" t="s">
        <v>962</v>
      </c>
      <c r="Y118" s="36" t="s">
        <v>962</v>
      </c>
      <c r="Z118" s="36" t="s">
        <v>962</v>
      </c>
      <c r="AA118" s="36" t="s">
        <v>962</v>
      </c>
      <c r="AB118" s="36" t="s">
        <v>962</v>
      </c>
      <c r="AC118" s="28"/>
      <c r="AD118" s="37" t="s">
        <v>966</v>
      </c>
      <c r="AE118" s="30"/>
    </row>
    <row r="119" spans="1:31" ht="132">
      <c r="A119" s="32">
        <f t="shared" si="3"/>
        <v>109</v>
      </c>
      <c r="B119" s="33" t="s">
        <v>775</v>
      </c>
      <c r="C119" s="49" t="s">
        <v>1086</v>
      </c>
      <c r="D119" s="44" t="s">
        <v>605</v>
      </c>
      <c r="E119" s="46" t="s">
        <v>895</v>
      </c>
      <c r="F119" s="46" t="s">
        <v>895</v>
      </c>
      <c r="G119" s="46" t="s">
        <v>895</v>
      </c>
      <c r="H119" s="46" t="s">
        <v>895</v>
      </c>
      <c r="I119" s="46" t="s">
        <v>895</v>
      </c>
      <c r="J119" s="46" t="s">
        <v>895</v>
      </c>
      <c r="K119" s="46" t="s">
        <v>895</v>
      </c>
      <c r="L119" s="46" t="s">
        <v>895</v>
      </c>
      <c r="M119" s="46" t="s">
        <v>895</v>
      </c>
      <c r="N119" s="46" t="s">
        <v>895</v>
      </c>
      <c r="O119" s="46" t="s">
        <v>895</v>
      </c>
      <c r="P119" s="46" t="s">
        <v>895</v>
      </c>
      <c r="Q119" s="46" t="s">
        <v>895</v>
      </c>
      <c r="R119" s="46" t="s">
        <v>895</v>
      </c>
      <c r="S119" s="46" t="s">
        <v>895</v>
      </c>
      <c r="T119" s="46" t="s">
        <v>895</v>
      </c>
      <c r="U119" s="46" t="s">
        <v>895</v>
      </c>
      <c r="V119" s="46" t="s">
        <v>895</v>
      </c>
      <c r="W119" s="46" t="s">
        <v>895</v>
      </c>
      <c r="X119" s="46" t="s">
        <v>895</v>
      </c>
      <c r="Y119" s="46" t="s">
        <v>895</v>
      </c>
      <c r="Z119" s="47" t="s">
        <v>962</v>
      </c>
      <c r="AA119" s="47" t="s">
        <v>962</v>
      </c>
      <c r="AB119" s="36" t="s">
        <v>962</v>
      </c>
      <c r="AC119" s="46" t="s">
        <v>895</v>
      </c>
      <c r="AD119" s="50" t="s">
        <v>1087</v>
      </c>
      <c r="AE119" s="30"/>
    </row>
    <row r="120" spans="1:31" ht="132">
      <c r="A120" s="32">
        <f t="shared" si="3"/>
        <v>110</v>
      </c>
      <c r="B120" s="33" t="s">
        <v>775</v>
      </c>
      <c r="C120" s="49" t="s">
        <v>1088</v>
      </c>
      <c r="D120" s="44" t="s">
        <v>605</v>
      </c>
      <c r="E120" s="46" t="s">
        <v>895</v>
      </c>
      <c r="F120" s="46" t="s">
        <v>895</v>
      </c>
      <c r="G120" s="46" t="s">
        <v>895</v>
      </c>
      <c r="H120" s="46" t="s">
        <v>895</v>
      </c>
      <c r="I120" s="46" t="s">
        <v>895</v>
      </c>
      <c r="J120" s="46" t="s">
        <v>895</v>
      </c>
      <c r="K120" s="46" t="s">
        <v>895</v>
      </c>
      <c r="L120" s="46" t="s">
        <v>895</v>
      </c>
      <c r="M120" s="46" t="s">
        <v>895</v>
      </c>
      <c r="N120" s="46" t="s">
        <v>895</v>
      </c>
      <c r="O120" s="46" t="s">
        <v>895</v>
      </c>
      <c r="P120" s="46" t="s">
        <v>895</v>
      </c>
      <c r="Q120" s="46" t="s">
        <v>895</v>
      </c>
      <c r="R120" s="46" t="s">
        <v>895</v>
      </c>
      <c r="S120" s="46" t="s">
        <v>895</v>
      </c>
      <c r="T120" s="46" t="s">
        <v>895</v>
      </c>
      <c r="U120" s="46" t="s">
        <v>895</v>
      </c>
      <c r="V120" s="47" t="s">
        <v>962</v>
      </c>
      <c r="W120" s="47" t="s">
        <v>962</v>
      </c>
      <c r="X120" s="47" t="s">
        <v>962</v>
      </c>
      <c r="Y120" s="47" t="s">
        <v>962</v>
      </c>
      <c r="Z120" s="47" t="s">
        <v>962</v>
      </c>
      <c r="AA120" s="47" t="s">
        <v>962</v>
      </c>
      <c r="AB120" s="47" t="s">
        <v>962</v>
      </c>
      <c r="AC120" s="46" t="s">
        <v>895</v>
      </c>
      <c r="AD120" s="50" t="s">
        <v>1089</v>
      </c>
      <c r="AE120" s="30"/>
    </row>
    <row r="121" spans="1:31" ht="118.5">
      <c r="A121" s="32">
        <f t="shared" si="3"/>
        <v>111</v>
      </c>
      <c r="B121" s="33" t="s">
        <v>775</v>
      </c>
      <c r="C121" s="49" t="s">
        <v>1090</v>
      </c>
      <c r="D121" s="44" t="s">
        <v>751</v>
      </c>
      <c r="E121" s="47" t="s">
        <v>962</v>
      </c>
      <c r="F121" s="47" t="s">
        <v>962</v>
      </c>
      <c r="G121" s="47" t="s">
        <v>962</v>
      </c>
      <c r="H121" s="47" t="s">
        <v>962</v>
      </c>
      <c r="I121" s="47" t="s">
        <v>962</v>
      </c>
      <c r="J121" s="47" t="s">
        <v>962</v>
      </c>
      <c r="K121" s="47" t="s">
        <v>962</v>
      </c>
      <c r="L121" s="47" t="s">
        <v>962</v>
      </c>
      <c r="M121" s="47" t="s">
        <v>962</v>
      </c>
      <c r="N121" s="47" t="s">
        <v>962</v>
      </c>
      <c r="O121" s="47" t="s">
        <v>962</v>
      </c>
      <c r="P121" s="47" t="s">
        <v>962</v>
      </c>
      <c r="Q121" s="47" t="s">
        <v>962</v>
      </c>
      <c r="R121" s="47" t="s">
        <v>962</v>
      </c>
      <c r="S121" s="47" t="s">
        <v>962</v>
      </c>
      <c r="T121" s="47" t="s">
        <v>962</v>
      </c>
      <c r="U121" s="47" t="s">
        <v>962</v>
      </c>
      <c r="V121" s="47" t="s">
        <v>962</v>
      </c>
      <c r="W121" s="47" t="s">
        <v>962</v>
      </c>
      <c r="X121" s="47" t="s">
        <v>962</v>
      </c>
      <c r="Y121" s="47" t="s">
        <v>962</v>
      </c>
      <c r="Z121" s="47" t="s">
        <v>962</v>
      </c>
      <c r="AA121" s="47" t="s">
        <v>962</v>
      </c>
      <c r="AB121" s="47" t="s">
        <v>962</v>
      </c>
      <c r="AC121" s="46" t="s">
        <v>895</v>
      </c>
      <c r="AD121" s="50" t="s">
        <v>1091</v>
      </c>
      <c r="AE121" s="30"/>
    </row>
    <row r="122" spans="1:31" ht="118.5">
      <c r="A122" s="32">
        <f t="shared" si="3"/>
        <v>112</v>
      </c>
      <c r="B122" s="33" t="s">
        <v>775</v>
      </c>
      <c r="C122" s="49" t="s">
        <v>1092</v>
      </c>
      <c r="D122" s="44" t="s">
        <v>1093</v>
      </c>
      <c r="E122" s="47" t="s">
        <v>962</v>
      </c>
      <c r="F122" s="47" t="s">
        <v>962</v>
      </c>
      <c r="G122" s="47" t="s">
        <v>962</v>
      </c>
      <c r="H122" s="47" t="s">
        <v>962</v>
      </c>
      <c r="I122" s="47" t="s">
        <v>962</v>
      </c>
      <c r="J122" s="47" t="s">
        <v>962</v>
      </c>
      <c r="K122" s="47" t="s">
        <v>962</v>
      </c>
      <c r="L122" s="47" t="s">
        <v>962</v>
      </c>
      <c r="M122" s="47" t="s">
        <v>962</v>
      </c>
      <c r="N122" s="47" t="s">
        <v>962</v>
      </c>
      <c r="O122" s="47" t="s">
        <v>962</v>
      </c>
      <c r="P122" s="47" t="s">
        <v>962</v>
      </c>
      <c r="Q122" s="47" t="s">
        <v>962</v>
      </c>
      <c r="R122" s="47" t="s">
        <v>962</v>
      </c>
      <c r="S122" s="47" t="s">
        <v>962</v>
      </c>
      <c r="T122" s="47" t="s">
        <v>962</v>
      </c>
      <c r="U122" s="47" t="s">
        <v>962</v>
      </c>
      <c r="V122" s="47" t="s">
        <v>962</v>
      </c>
      <c r="W122" s="47" t="s">
        <v>962</v>
      </c>
      <c r="X122" s="47" t="s">
        <v>962</v>
      </c>
      <c r="Y122" s="47" t="s">
        <v>962</v>
      </c>
      <c r="Z122" s="47" t="s">
        <v>962</v>
      </c>
      <c r="AA122" s="47" t="s">
        <v>962</v>
      </c>
      <c r="AB122" s="47" t="s">
        <v>962</v>
      </c>
      <c r="AC122" s="46" t="s">
        <v>895</v>
      </c>
      <c r="AD122" s="50" t="s">
        <v>1094</v>
      </c>
      <c r="AE122" s="30"/>
    </row>
    <row r="123" spans="1:31" ht="118.5">
      <c r="A123" s="32">
        <f t="shared" si="3"/>
        <v>113</v>
      </c>
      <c r="B123" s="33" t="s">
        <v>775</v>
      </c>
      <c r="C123" s="49" t="s">
        <v>1095</v>
      </c>
      <c r="D123" s="44" t="s">
        <v>601</v>
      </c>
      <c r="E123" s="46" t="s">
        <v>895</v>
      </c>
      <c r="F123" s="46" t="s">
        <v>895</v>
      </c>
      <c r="G123" s="46" t="s">
        <v>895</v>
      </c>
      <c r="H123" s="46" t="s">
        <v>895</v>
      </c>
      <c r="I123" s="46" t="s">
        <v>895</v>
      </c>
      <c r="J123" s="46" t="s">
        <v>895</v>
      </c>
      <c r="K123" s="46" t="s">
        <v>895</v>
      </c>
      <c r="L123" s="46" t="s">
        <v>895</v>
      </c>
      <c r="M123" s="46" t="s">
        <v>895</v>
      </c>
      <c r="N123" s="46" t="s">
        <v>895</v>
      </c>
      <c r="O123" s="46" t="s">
        <v>895</v>
      </c>
      <c r="P123" s="46" t="s">
        <v>895</v>
      </c>
      <c r="Q123" s="46" t="s">
        <v>895</v>
      </c>
      <c r="R123" s="47" t="s">
        <v>962</v>
      </c>
      <c r="S123" s="46" t="s">
        <v>895</v>
      </c>
      <c r="T123" s="47" t="s">
        <v>962</v>
      </c>
      <c r="U123" s="47" t="s">
        <v>962</v>
      </c>
      <c r="V123" s="47" t="s">
        <v>962</v>
      </c>
      <c r="W123" s="47" t="s">
        <v>962</v>
      </c>
      <c r="X123" s="47" t="s">
        <v>962</v>
      </c>
      <c r="Y123" s="47" t="s">
        <v>962</v>
      </c>
      <c r="Z123" s="47" t="s">
        <v>962</v>
      </c>
      <c r="AA123" s="47" t="s">
        <v>962</v>
      </c>
      <c r="AB123" s="47" t="s">
        <v>962</v>
      </c>
      <c r="AC123" s="46" t="s">
        <v>895</v>
      </c>
      <c r="AD123" s="50" t="s">
        <v>1096</v>
      </c>
      <c r="AE123" s="30"/>
    </row>
    <row r="124" spans="1:31" ht="52.5">
      <c r="A124" s="32">
        <f t="shared" si="3"/>
        <v>114</v>
      </c>
      <c r="B124" s="33" t="s">
        <v>1097</v>
      </c>
      <c r="C124" s="34" t="s">
        <v>1098</v>
      </c>
      <c r="D124" s="35" t="s">
        <v>601</v>
      </c>
      <c r="E124" s="28"/>
      <c r="F124" s="28"/>
      <c r="G124" s="28"/>
      <c r="H124" s="28"/>
      <c r="I124" s="28"/>
      <c r="J124" s="28"/>
      <c r="K124" s="28"/>
      <c r="L124" s="28"/>
      <c r="M124" s="28"/>
      <c r="N124" s="28"/>
      <c r="O124" s="28"/>
      <c r="P124" s="28"/>
      <c r="Q124" s="28"/>
      <c r="R124" s="28"/>
      <c r="S124" s="28"/>
      <c r="T124" s="28"/>
      <c r="U124" s="28"/>
      <c r="V124" s="28"/>
      <c r="W124" s="28"/>
      <c r="X124" s="28"/>
      <c r="Y124" s="36" t="s">
        <v>962</v>
      </c>
      <c r="Z124" s="28"/>
      <c r="AA124" s="28"/>
      <c r="AB124" s="28"/>
      <c r="AC124" s="28"/>
      <c r="AD124" s="37" t="s">
        <v>1099</v>
      </c>
      <c r="AE124" s="40"/>
    </row>
    <row r="125" spans="1:31" ht="24.75" customHeight="1">
      <c r="A125" s="32">
        <f t="shared" si="3"/>
        <v>115</v>
      </c>
      <c r="B125" s="33" t="s">
        <v>1100</v>
      </c>
      <c r="C125" s="34" t="s">
        <v>1101</v>
      </c>
      <c r="D125" s="35" t="s">
        <v>601</v>
      </c>
      <c r="E125" s="36" t="s">
        <v>962</v>
      </c>
      <c r="F125" s="36" t="s">
        <v>962</v>
      </c>
      <c r="G125" s="36" t="s">
        <v>962</v>
      </c>
      <c r="H125" s="36" t="s">
        <v>962</v>
      </c>
      <c r="I125" s="36" t="s">
        <v>962</v>
      </c>
      <c r="J125" s="36" t="s">
        <v>962</v>
      </c>
      <c r="K125" s="36" t="s">
        <v>962</v>
      </c>
      <c r="L125" s="36" t="s">
        <v>962</v>
      </c>
      <c r="M125" s="36" t="s">
        <v>962</v>
      </c>
      <c r="N125" s="36" t="s">
        <v>962</v>
      </c>
      <c r="O125" s="36" t="s">
        <v>962</v>
      </c>
      <c r="P125" s="36" t="s">
        <v>962</v>
      </c>
      <c r="Q125" s="36" t="s">
        <v>962</v>
      </c>
      <c r="R125" s="36" t="s">
        <v>962</v>
      </c>
      <c r="S125" s="36" t="s">
        <v>962</v>
      </c>
      <c r="T125" s="36" t="s">
        <v>962</v>
      </c>
      <c r="U125" s="36" t="s">
        <v>962</v>
      </c>
      <c r="V125" s="36" t="s">
        <v>962</v>
      </c>
      <c r="W125" s="36" t="s">
        <v>962</v>
      </c>
      <c r="X125" s="36" t="s">
        <v>962</v>
      </c>
      <c r="Y125" s="36" t="s">
        <v>962</v>
      </c>
      <c r="Z125" s="36" t="s">
        <v>962</v>
      </c>
      <c r="AA125" s="36" t="s">
        <v>962</v>
      </c>
      <c r="AB125" s="36" t="s">
        <v>962</v>
      </c>
      <c r="AC125" s="28"/>
      <c r="AD125" s="37" t="s">
        <v>966</v>
      </c>
      <c r="AE125" s="30"/>
    </row>
    <row r="126" spans="1:31" ht="24.75" customHeight="1">
      <c r="A126" s="32">
        <f t="shared" si="3"/>
        <v>116</v>
      </c>
      <c r="B126" s="33" t="s">
        <v>1102</v>
      </c>
      <c r="C126" s="34" t="s">
        <v>1103</v>
      </c>
      <c r="D126" s="35" t="s">
        <v>625</v>
      </c>
      <c r="E126" s="36" t="s">
        <v>962</v>
      </c>
      <c r="F126" s="36" t="s">
        <v>962</v>
      </c>
      <c r="G126" s="36" t="s">
        <v>962</v>
      </c>
      <c r="H126" s="36" t="s">
        <v>962</v>
      </c>
      <c r="I126" s="36" t="s">
        <v>962</v>
      </c>
      <c r="J126" s="36" t="s">
        <v>962</v>
      </c>
      <c r="K126" s="36" t="s">
        <v>962</v>
      </c>
      <c r="L126" s="36" t="s">
        <v>962</v>
      </c>
      <c r="M126" s="36" t="s">
        <v>962</v>
      </c>
      <c r="N126" s="36" t="s">
        <v>962</v>
      </c>
      <c r="O126" s="36" t="s">
        <v>962</v>
      </c>
      <c r="P126" s="36" t="s">
        <v>962</v>
      </c>
      <c r="Q126" s="36" t="s">
        <v>962</v>
      </c>
      <c r="R126" s="36" t="s">
        <v>962</v>
      </c>
      <c r="S126" s="36" t="s">
        <v>962</v>
      </c>
      <c r="T126" s="36" t="s">
        <v>962</v>
      </c>
      <c r="U126" s="36" t="s">
        <v>962</v>
      </c>
      <c r="V126" s="36" t="s">
        <v>962</v>
      </c>
      <c r="W126" s="36" t="s">
        <v>962</v>
      </c>
      <c r="X126" s="36" t="s">
        <v>962</v>
      </c>
      <c r="Y126" s="36" t="s">
        <v>962</v>
      </c>
      <c r="Z126" s="36" t="s">
        <v>962</v>
      </c>
      <c r="AA126" s="36" t="s">
        <v>962</v>
      </c>
      <c r="AB126" s="36" t="s">
        <v>962</v>
      </c>
      <c r="AC126" s="28"/>
      <c r="AD126" s="37" t="s">
        <v>966</v>
      </c>
      <c r="AE126" s="30"/>
    </row>
    <row r="127" spans="1:31" ht="24.75" customHeight="1">
      <c r="A127" s="32">
        <f t="shared" si="3"/>
        <v>117</v>
      </c>
      <c r="B127" s="33" t="s">
        <v>1102</v>
      </c>
      <c r="C127" s="34" t="s">
        <v>1104</v>
      </c>
      <c r="D127" s="35" t="s">
        <v>601</v>
      </c>
      <c r="E127" s="36" t="s">
        <v>962</v>
      </c>
      <c r="F127" s="36" t="s">
        <v>962</v>
      </c>
      <c r="G127" s="36" t="s">
        <v>962</v>
      </c>
      <c r="H127" s="36" t="s">
        <v>962</v>
      </c>
      <c r="I127" s="36" t="s">
        <v>962</v>
      </c>
      <c r="J127" s="36" t="s">
        <v>962</v>
      </c>
      <c r="K127" s="36" t="s">
        <v>962</v>
      </c>
      <c r="L127" s="36" t="s">
        <v>962</v>
      </c>
      <c r="M127" s="36" t="s">
        <v>962</v>
      </c>
      <c r="N127" s="36" t="s">
        <v>962</v>
      </c>
      <c r="O127" s="36" t="s">
        <v>962</v>
      </c>
      <c r="P127" s="36" t="s">
        <v>962</v>
      </c>
      <c r="Q127" s="36" t="s">
        <v>962</v>
      </c>
      <c r="R127" s="36" t="s">
        <v>962</v>
      </c>
      <c r="S127" s="36" t="s">
        <v>962</v>
      </c>
      <c r="T127" s="36" t="s">
        <v>962</v>
      </c>
      <c r="U127" s="36" t="s">
        <v>962</v>
      </c>
      <c r="V127" s="36" t="s">
        <v>962</v>
      </c>
      <c r="W127" s="36" t="s">
        <v>962</v>
      </c>
      <c r="X127" s="36" t="s">
        <v>962</v>
      </c>
      <c r="Y127" s="36" t="s">
        <v>962</v>
      </c>
      <c r="Z127" s="36" t="s">
        <v>962</v>
      </c>
      <c r="AA127" s="36" t="s">
        <v>962</v>
      </c>
      <c r="AB127" s="36" t="s">
        <v>962</v>
      </c>
      <c r="AC127" s="28"/>
      <c r="AD127" s="37" t="s">
        <v>966</v>
      </c>
      <c r="AE127" s="30"/>
    </row>
    <row r="128" spans="1:31" ht="24.75" customHeight="1">
      <c r="A128" s="32">
        <f t="shared" si="3"/>
        <v>118</v>
      </c>
      <c r="B128" s="33" t="s">
        <v>804</v>
      </c>
      <c r="C128" s="34" t="s">
        <v>1105</v>
      </c>
      <c r="D128" s="35" t="s">
        <v>601</v>
      </c>
      <c r="E128" s="36" t="s">
        <v>962</v>
      </c>
      <c r="F128" s="36" t="s">
        <v>962</v>
      </c>
      <c r="G128" s="36" t="s">
        <v>962</v>
      </c>
      <c r="H128" s="36" t="s">
        <v>962</v>
      </c>
      <c r="I128" s="36" t="s">
        <v>962</v>
      </c>
      <c r="J128" s="36" t="s">
        <v>962</v>
      </c>
      <c r="K128" s="36" t="s">
        <v>962</v>
      </c>
      <c r="L128" s="36" t="s">
        <v>962</v>
      </c>
      <c r="M128" s="36" t="s">
        <v>962</v>
      </c>
      <c r="N128" s="36" t="s">
        <v>962</v>
      </c>
      <c r="O128" s="36" t="s">
        <v>962</v>
      </c>
      <c r="P128" s="36" t="s">
        <v>962</v>
      </c>
      <c r="Q128" s="36" t="s">
        <v>962</v>
      </c>
      <c r="R128" s="36" t="s">
        <v>962</v>
      </c>
      <c r="S128" s="36" t="s">
        <v>962</v>
      </c>
      <c r="T128" s="36" t="s">
        <v>962</v>
      </c>
      <c r="U128" s="36" t="s">
        <v>962</v>
      </c>
      <c r="V128" s="36" t="s">
        <v>962</v>
      </c>
      <c r="W128" s="36" t="s">
        <v>962</v>
      </c>
      <c r="X128" s="36" t="s">
        <v>962</v>
      </c>
      <c r="Y128" s="36" t="s">
        <v>962</v>
      </c>
      <c r="Z128" s="36" t="s">
        <v>962</v>
      </c>
      <c r="AA128" s="36" t="s">
        <v>962</v>
      </c>
      <c r="AB128" s="36" t="s">
        <v>962</v>
      </c>
      <c r="AC128" s="28"/>
      <c r="AD128" s="37" t="s">
        <v>966</v>
      </c>
      <c r="AE128" s="30"/>
    </row>
    <row r="129" spans="1:31" ht="144.75">
      <c r="A129" s="32">
        <f t="shared" si="3"/>
        <v>119</v>
      </c>
      <c r="B129" s="33" t="s">
        <v>804</v>
      </c>
      <c r="C129" s="34" t="s">
        <v>1106</v>
      </c>
      <c r="D129" s="44" t="s">
        <v>705</v>
      </c>
      <c r="E129" s="47" t="s">
        <v>962</v>
      </c>
      <c r="F129" s="47" t="s">
        <v>962</v>
      </c>
      <c r="G129" s="47" t="s">
        <v>962</v>
      </c>
      <c r="H129" s="47" t="s">
        <v>962</v>
      </c>
      <c r="I129" s="47" t="s">
        <v>962</v>
      </c>
      <c r="J129" s="47" t="s">
        <v>962</v>
      </c>
      <c r="K129" s="47" t="s">
        <v>962</v>
      </c>
      <c r="L129" s="47" t="s">
        <v>962</v>
      </c>
      <c r="M129" s="47" t="s">
        <v>962</v>
      </c>
      <c r="N129" s="47" t="s">
        <v>962</v>
      </c>
      <c r="O129" s="47" t="s">
        <v>962</v>
      </c>
      <c r="P129" s="47" t="s">
        <v>962</v>
      </c>
      <c r="Q129" s="47" t="s">
        <v>962</v>
      </c>
      <c r="R129" s="47" t="s">
        <v>962</v>
      </c>
      <c r="S129" s="47" t="s">
        <v>962</v>
      </c>
      <c r="T129" s="47" t="s">
        <v>962</v>
      </c>
      <c r="U129" s="47" t="s">
        <v>962</v>
      </c>
      <c r="V129" s="47" t="s">
        <v>962</v>
      </c>
      <c r="W129" s="47" t="s">
        <v>962</v>
      </c>
      <c r="X129" s="47" t="s">
        <v>962</v>
      </c>
      <c r="Y129" s="47" t="s">
        <v>962</v>
      </c>
      <c r="Z129" s="47" t="s">
        <v>962</v>
      </c>
      <c r="AA129" s="47" t="s">
        <v>962</v>
      </c>
      <c r="AB129" s="47" t="s">
        <v>962</v>
      </c>
      <c r="AC129" s="46" t="s">
        <v>1107</v>
      </c>
      <c r="AD129" s="50" t="s">
        <v>1108</v>
      </c>
      <c r="AE129" s="30"/>
    </row>
    <row r="130" spans="1:31" ht="17.25" customHeight="1">
      <c r="A130" s="32">
        <f t="shared" si="3"/>
        <v>120</v>
      </c>
      <c r="B130" s="33" t="s">
        <v>832</v>
      </c>
      <c r="C130" s="34" t="s">
        <v>1109</v>
      </c>
      <c r="D130" s="35" t="s">
        <v>601</v>
      </c>
      <c r="E130" s="36" t="s">
        <v>962</v>
      </c>
      <c r="F130" s="36" t="s">
        <v>962</v>
      </c>
      <c r="G130" s="36" t="s">
        <v>962</v>
      </c>
      <c r="H130" s="36" t="s">
        <v>962</v>
      </c>
      <c r="I130" s="36" t="s">
        <v>962</v>
      </c>
      <c r="J130" s="36" t="s">
        <v>962</v>
      </c>
      <c r="K130" s="36" t="s">
        <v>962</v>
      </c>
      <c r="L130" s="36" t="s">
        <v>962</v>
      </c>
      <c r="M130" s="36" t="s">
        <v>962</v>
      </c>
      <c r="N130" s="36" t="s">
        <v>962</v>
      </c>
      <c r="O130" s="36" t="s">
        <v>962</v>
      </c>
      <c r="P130" s="36" t="s">
        <v>962</v>
      </c>
      <c r="Q130" s="36" t="s">
        <v>962</v>
      </c>
      <c r="R130" s="36" t="s">
        <v>962</v>
      </c>
      <c r="S130" s="36" t="s">
        <v>962</v>
      </c>
      <c r="T130" s="36" t="s">
        <v>962</v>
      </c>
      <c r="U130" s="36" t="s">
        <v>962</v>
      </c>
      <c r="V130" s="36" t="s">
        <v>962</v>
      </c>
      <c r="W130" s="36" t="s">
        <v>962</v>
      </c>
      <c r="X130" s="36" t="s">
        <v>962</v>
      </c>
      <c r="Y130" s="36" t="s">
        <v>962</v>
      </c>
      <c r="Z130" s="36" t="s">
        <v>962</v>
      </c>
      <c r="AA130" s="36" t="s">
        <v>962</v>
      </c>
      <c r="AB130" s="36" t="s">
        <v>962</v>
      </c>
      <c r="AC130" s="36" t="s">
        <v>962</v>
      </c>
      <c r="AD130" s="41"/>
      <c r="AE130" s="30"/>
    </row>
    <row r="131" spans="1:31" ht="17.25" customHeight="1">
      <c r="A131" s="32">
        <f t="shared" si="3"/>
        <v>121</v>
      </c>
      <c r="B131" s="33" t="s">
        <v>832</v>
      </c>
      <c r="C131" s="34" t="s">
        <v>1110</v>
      </c>
      <c r="D131" s="35" t="s">
        <v>751</v>
      </c>
      <c r="E131" s="36" t="s">
        <v>962</v>
      </c>
      <c r="F131" s="36" t="s">
        <v>962</v>
      </c>
      <c r="G131" s="36" t="s">
        <v>962</v>
      </c>
      <c r="H131" s="36" t="s">
        <v>962</v>
      </c>
      <c r="I131" s="36" t="s">
        <v>962</v>
      </c>
      <c r="J131" s="36" t="s">
        <v>962</v>
      </c>
      <c r="K131" s="36" t="s">
        <v>962</v>
      </c>
      <c r="L131" s="36" t="s">
        <v>962</v>
      </c>
      <c r="M131" s="36" t="s">
        <v>962</v>
      </c>
      <c r="N131" s="36" t="s">
        <v>962</v>
      </c>
      <c r="O131" s="36" t="s">
        <v>962</v>
      </c>
      <c r="P131" s="36" t="s">
        <v>962</v>
      </c>
      <c r="Q131" s="36" t="s">
        <v>962</v>
      </c>
      <c r="R131" s="36" t="s">
        <v>962</v>
      </c>
      <c r="S131" s="36" t="s">
        <v>962</v>
      </c>
      <c r="T131" s="36" t="s">
        <v>962</v>
      </c>
      <c r="U131" s="36" t="s">
        <v>962</v>
      </c>
      <c r="V131" s="36" t="s">
        <v>962</v>
      </c>
      <c r="W131" s="36" t="s">
        <v>962</v>
      </c>
      <c r="X131" s="36" t="s">
        <v>962</v>
      </c>
      <c r="Y131" s="36" t="s">
        <v>962</v>
      </c>
      <c r="Z131" s="36" t="s">
        <v>962</v>
      </c>
      <c r="AA131" s="36" t="s">
        <v>962</v>
      </c>
      <c r="AB131" s="36" t="s">
        <v>962</v>
      </c>
      <c r="AC131" s="36" t="s">
        <v>962</v>
      </c>
      <c r="AD131" s="41"/>
      <c r="AE131" s="30"/>
    </row>
    <row r="132" spans="1:31" ht="78.75">
      <c r="A132" s="32">
        <f t="shared" si="3"/>
        <v>122</v>
      </c>
      <c r="B132" s="33" t="s">
        <v>834</v>
      </c>
      <c r="C132" s="34" t="s">
        <v>1111</v>
      </c>
      <c r="D132" s="35" t="s">
        <v>601</v>
      </c>
      <c r="E132" s="28"/>
      <c r="F132" s="28"/>
      <c r="G132" s="28"/>
      <c r="H132" s="28"/>
      <c r="I132" s="28"/>
      <c r="J132" s="28"/>
      <c r="K132" s="28"/>
      <c r="L132" s="28"/>
      <c r="M132" s="28"/>
      <c r="N132" s="28"/>
      <c r="O132" s="28"/>
      <c r="P132" s="28"/>
      <c r="Q132" s="36" t="s">
        <v>962</v>
      </c>
      <c r="R132" s="36" t="s">
        <v>962</v>
      </c>
      <c r="S132" s="36" t="s">
        <v>962</v>
      </c>
      <c r="T132" s="36" t="s">
        <v>962</v>
      </c>
      <c r="U132" s="36" t="s">
        <v>962</v>
      </c>
      <c r="V132" s="36" t="s">
        <v>962</v>
      </c>
      <c r="W132" s="36" t="s">
        <v>962</v>
      </c>
      <c r="X132" s="36" t="s">
        <v>962</v>
      </c>
      <c r="Y132" s="36" t="s">
        <v>962</v>
      </c>
      <c r="Z132" s="36" t="s">
        <v>962</v>
      </c>
      <c r="AA132" s="36" t="s">
        <v>962</v>
      </c>
      <c r="AB132" s="36" t="s">
        <v>962</v>
      </c>
      <c r="AC132" s="28" t="s">
        <v>895</v>
      </c>
      <c r="AD132" s="37" t="s">
        <v>1112</v>
      </c>
      <c r="AE132" s="30"/>
    </row>
    <row r="133" spans="1:31" ht="184.5">
      <c r="A133" s="32">
        <f t="shared" si="3"/>
        <v>123</v>
      </c>
      <c r="B133" s="33" t="s">
        <v>834</v>
      </c>
      <c r="C133" s="34" t="s">
        <v>1113</v>
      </c>
      <c r="D133" s="44" t="s">
        <v>601</v>
      </c>
      <c r="E133" s="46" t="s">
        <v>895</v>
      </c>
      <c r="F133" s="46" t="s">
        <v>895</v>
      </c>
      <c r="G133" s="46" t="s">
        <v>895</v>
      </c>
      <c r="H133" s="46" t="s">
        <v>895</v>
      </c>
      <c r="I133" s="46" t="s">
        <v>895</v>
      </c>
      <c r="J133" s="46" t="s">
        <v>895</v>
      </c>
      <c r="K133" s="46" t="s">
        <v>895</v>
      </c>
      <c r="L133" s="46" t="s">
        <v>895</v>
      </c>
      <c r="M133" s="46" t="s">
        <v>895</v>
      </c>
      <c r="N133" s="47" t="s">
        <v>962</v>
      </c>
      <c r="O133" s="46" t="s">
        <v>895</v>
      </c>
      <c r="P133" s="46" t="s">
        <v>895</v>
      </c>
      <c r="Q133" s="46" t="s">
        <v>895</v>
      </c>
      <c r="R133" s="46" t="s">
        <v>895</v>
      </c>
      <c r="S133" s="46" t="s">
        <v>895</v>
      </c>
      <c r="T133" s="46" t="s">
        <v>895</v>
      </c>
      <c r="U133" s="46" t="s">
        <v>895</v>
      </c>
      <c r="V133" s="46" t="s">
        <v>895</v>
      </c>
      <c r="W133" s="46" t="s">
        <v>895</v>
      </c>
      <c r="X133" s="46" t="s">
        <v>895</v>
      </c>
      <c r="Y133" s="46" t="s">
        <v>895</v>
      </c>
      <c r="Z133" s="46" t="s">
        <v>895</v>
      </c>
      <c r="AA133" s="46" t="s">
        <v>895</v>
      </c>
      <c r="AB133" s="46" t="s">
        <v>895</v>
      </c>
      <c r="AC133" s="46" t="s">
        <v>895</v>
      </c>
      <c r="AD133" s="50" t="s">
        <v>1114</v>
      </c>
      <c r="AE133" s="30"/>
    </row>
    <row r="134" spans="1:31" ht="52.5">
      <c r="A134" s="32">
        <f t="shared" si="3"/>
        <v>124</v>
      </c>
      <c r="B134" s="33" t="s">
        <v>1115</v>
      </c>
      <c r="C134" s="34" t="s">
        <v>1116</v>
      </c>
      <c r="D134" s="35" t="s">
        <v>601</v>
      </c>
      <c r="E134" s="28"/>
      <c r="F134" s="28"/>
      <c r="G134" s="28"/>
      <c r="H134" s="28"/>
      <c r="I134" s="28"/>
      <c r="J134" s="28"/>
      <c r="K134" s="36" t="s">
        <v>962</v>
      </c>
      <c r="L134" s="28"/>
      <c r="M134" s="28"/>
      <c r="N134" s="28"/>
      <c r="O134" s="28"/>
      <c r="P134" s="28"/>
      <c r="Q134" s="28"/>
      <c r="R134" s="28"/>
      <c r="S134" s="28"/>
      <c r="T134" s="28"/>
      <c r="U134" s="28"/>
      <c r="V134" s="28"/>
      <c r="W134" s="28"/>
      <c r="X134" s="28"/>
      <c r="Y134" s="28"/>
      <c r="Z134" s="28"/>
      <c r="AA134" s="28"/>
      <c r="AB134" s="28"/>
      <c r="AC134" s="28"/>
      <c r="AD134" s="37" t="s">
        <v>1117</v>
      </c>
      <c r="AE134" s="30"/>
    </row>
    <row r="135" spans="1:31" ht="78.75">
      <c r="A135" s="32">
        <f t="shared" si="3"/>
        <v>125</v>
      </c>
      <c r="B135" s="33" t="s">
        <v>1118</v>
      </c>
      <c r="C135" s="34" t="s">
        <v>1119</v>
      </c>
      <c r="D135" s="35" t="s">
        <v>605</v>
      </c>
      <c r="E135" s="28"/>
      <c r="F135" s="28"/>
      <c r="G135" s="28"/>
      <c r="H135" s="28"/>
      <c r="I135" s="28"/>
      <c r="J135" s="28"/>
      <c r="K135" s="36"/>
      <c r="L135" s="28"/>
      <c r="M135" s="28"/>
      <c r="N135" s="28"/>
      <c r="O135" s="36" t="s">
        <v>962</v>
      </c>
      <c r="P135" s="36" t="s">
        <v>962</v>
      </c>
      <c r="Q135" s="36" t="s">
        <v>962</v>
      </c>
      <c r="R135" s="36" t="s">
        <v>962</v>
      </c>
      <c r="S135" s="36" t="s">
        <v>962</v>
      </c>
      <c r="T135" s="36" t="s">
        <v>962</v>
      </c>
      <c r="U135" s="36" t="s">
        <v>962</v>
      </c>
      <c r="V135" s="36" t="s">
        <v>962</v>
      </c>
      <c r="W135" s="36" t="s">
        <v>962</v>
      </c>
      <c r="X135" s="36" t="s">
        <v>962</v>
      </c>
      <c r="Y135" s="36" t="s">
        <v>962</v>
      </c>
      <c r="Z135" s="36" t="s">
        <v>962</v>
      </c>
      <c r="AA135" s="36" t="s">
        <v>962</v>
      </c>
      <c r="AB135" s="36" t="s">
        <v>962</v>
      </c>
      <c r="AC135" s="28"/>
      <c r="AD135" s="37" t="s">
        <v>1120</v>
      </c>
      <c r="AE135" s="30"/>
    </row>
    <row r="136" spans="1:31" ht="66">
      <c r="A136" s="32">
        <f t="shared" si="3"/>
        <v>126</v>
      </c>
      <c r="B136" s="33" t="s">
        <v>1118</v>
      </c>
      <c r="C136" s="34" t="s">
        <v>1121</v>
      </c>
      <c r="D136" s="35" t="s">
        <v>625</v>
      </c>
      <c r="E136" s="28"/>
      <c r="F136" s="28"/>
      <c r="G136" s="28"/>
      <c r="H136" s="28"/>
      <c r="I136" s="28"/>
      <c r="J136" s="28"/>
      <c r="K136" s="36"/>
      <c r="L136" s="28"/>
      <c r="M136" s="28"/>
      <c r="N136" s="28"/>
      <c r="O136" s="28"/>
      <c r="P136" s="28"/>
      <c r="Q136" s="28"/>
      <c r="R136" s="28"/>
      <c r="S136" s="36" t="s">
        <v>962</v>
      </c>
      <c r="T136" s="36"/>
      <c r="U136" s="28"/>
      <c r="V136" s="28"/>
      <c r="W136" s="28"/>
      <c r="X136" s="28"/>
      <c r="Y136" s="28"/>
      <c r="Z136" s="28"/>
      <c r="AA136" s="28"/>
      <c r="AB136" s="28"/>
      <c r="AC136" s="28"/>
      <c r="AD136" s="37" t="s">
        <v>1122</v>
      </c>
      <c r="AE136" s="30"/>
    </row>
    <row r="137" spans="1:31" ht="78.75">
      <c r="A137" s="32">
        <f t="shared" si="3"/>
        <v>127</v>
      </c>
      <c r="B137" s="33" t="s">
        <v>1118</v>
      </c>
      <c r="C137" s="34" t="s">
        <v>1123</v>
      </c>
      <c r="D137" s="35" t="s">
        <v>605</v>
      </c>
      <c r="E137" s="28"/>
      <c r="F137" s="28"/>
      <c r="G137" s="28"/>
      <c r="H137" s="28"/>
      <c r="I137" s="28"/>
      <c r="J137" s="28"/>
      <c r="K137" s="28"/>
      <c r="L137" s="28"/>
      <c r="M137" s="36" t="s">
        <v>962</v>
      </c>
      <c r="N137" s="36" t="s">
        <v>962</v>
      </c>
      <c r="O137" s="28"/>
      <c r="P137" s="28"/>
      <c r="Q137" s="36" t="s">
        <v>962</v>
      </c>
      <c r="R137" s="36" t="s">
        <v>962</v>
      </c>
      <c r="S137" s="36" t="s">
        <v>962</v>
      </c>
      <c r="T137" s="36" t="s">
        <v>962</v>
      </c>
      <c r="U137" s="36" t="s">
        <v>962</v>
      </c>
      <c r="V137" s="36" t="s">
        <v>962</v>
      </c>
      <c r="W137" s="28"/>
      <c r="X137" s="28"/>
      <c r="Y137" s="28"/>
      <c r="Z137" s="28"/>
      <c r="AA137" s="36" t="s">
        <v>962</v>
      </c>
      <c r="AB137" s="36" t="s">
        <v>962</v>
      </c>
      <c r="AC137" s="28"/>
      <c r="AD137" s="37" t="s">
        <v>1124</v>
      </c>
      <c r="AE137" s="30"/>
    </row>
    <row r="138" spans="1:31" ht="79.5" thickBot="1">
      <c r="A138" s="32">
        <f t="shared" si="3"/>
        <v>128</v>
      </c>
      <c r="B138" s="33" t="s">
        <v>1118</v>
      </c>
      <c r="C138" s="34" t="s">
        <v>1125</v>
      </c>
      <c r="D138" s="35" t="s">
        <v>605</v>
      </c>
      <c r="E138" s="36" t="s">
        <v>962</v>
      </c>
      <c r="F138" s="36" t="s">
        <v>962</v>
      </c>
      <c r="G138" s="28"/>
      <c r="H138" s="28"/>
      <c r="I138" s="28"/>
      <c r="J138" s="28"/>
      <c r="K138" s="28"/>
      <c r="L138" s="28"/>
      <c r="M138" s="36" t="s">
        <v>962</v>
      </c>
      <c r="N138" s="36" t="s">
        <v>962</v>
      </c>
      <c r="O138" s="36" t="s">
        <v>962</v>
      </c>
      <c r="P138" s="36" t="s">
        <v>962</v>
      </c>
      <c r="Q138" s="36" t="s">
        <v>962</v>
      </c>
      <c r="R138" s="36" t="s">
        <v>962</v>
      </c>
      <c r="S138" s="36" t="s">
        <v>962</v>
      </c>
      <c r="T138" s="36" t="s">
        <v>962</v>
      </c>
      <c r="U138" s="36" t="s">
        <v>962</v>
      </c>
      <c r="V138" s="36" t="s">
        <v>962</v>
      </c>
      <c r="W138" s="36" t="s">
        <v>962</v>
      </c>
      <c r="X138" s="36" t="s">
        <v>962</v>
      </c>
      <c r="Y138" s="36" t="s">
        <v>962</v>
      </c>
      <c r="Z138" s="36" t="s">
        <v>962</v>
      </c>
      <c r="AA138" s="36" t="s">
        <v>962</v>
      </c>
      <c r="AB138" s="36" t="s">
        <v>962</v>
      </c>
      <c r="AC138" s="28"/>
      <c r="AD138" s="37" t="s">
        <v>1126</v>
      </c>
      <c r="AE138" s="30"/>
    </row>
    <row r="139" spans="1:31" ht="119.25" thickBot="1">
      <c r="A139" s="32">
        <f t="shared" si="3"/>
        <v>129</v>
      </c>
      <c r="B139" s="33" t="s">
        <v>1118</v>
      </c>
      <c r="C139" s="52" t="s">
        <v>1127</v>
      </c>
      <c r="D139" s="44" t="s">
        <v>601</v>
      </c>
      <c r="E139" s="36" t="s">
        <v>962</v>
      </c>
      <c r="F139" s="47" t="s">
        <v>962</v>
      </c>
      <c r="G139" s="46" t="s">
        <v>895</v>
      </c>
      <c r="H139" s="46" t="s">
        <v>895</v>
      </c>
      <c r="I139" s="46" t="s">
        <v>895</v>
      </c>
      <c r="J139" s="46" t="s">
        <v>895</v>
      </c>
      <c r="K139" s="36" t="s">
        <v>962</v>
      </c>
      <c r="L139" s="47" t="s">
        <v>962</v>
      </c>
      <c r="M139" s="46" t="s">
        <v>895</v>
      </c>
      <c r="N139" s="46" t="s">
        <v>895</v>
      </c>
      <c r="O139" s="36" t="s">
        <v>962</v>
      </c>
      <c r="P139" s="47" t="s">
        <v>962</v>
      </c>
      <c r="Q139" s="36" t="s">
        <v>962</v>
      </c>
      <c r="R139" s="47" t="s">
        <v>962</v>
      </c>
      <c r="S139" s="36" t="s">
        <v>962</v>
      </c>
      <c r="T139" s="47" t="s">
        <v>962</v>
      </c>
      <c r="U139" s="36" t="s">
        <v>962</v>
      </c>
      <c r="V139" s="47" t="s">
        <v>962</v>
      </c>
      <c r="W139" s="46" t="s">
        <v>895</v>
      </c>
      <c r="X139" s="46" t="s">
        <v>895</v>
      </c>
      <c r="Y139" s="46" t="s">
        <v>895</v>
      </c>
      <c r="Z139" s="46" t="s">
        <v>895</v>
      </c>
      <c r="AA139" s="46" t="s">
        <v>895</v>
      </c>
      <c r="AB139" s="46" t="s">
        <v>895</v>
      </c>
      <c r="AC139" s="46" t="s">
        <v>895</v>
      </c>
      <c r="AD139" s="50" t="s">
        <v>1128</v>
      </c>
      <c r="AE139" s="30"/>
    </row>
    <row r="140" spans="1:31" ht="118.5">
      <c r="A140" s="32">
        <f aca="true" t="shared" si="4" ref="A140:A151">A139+1</f>
        <v>130</v>
      </c>
      <c r="B140" s="33" t="s">
        <v>1118</v>
      </c>
      <c r="C140" s="34" t="s">
        <v>1129</v>
      </c>
      <c r="D140" s="35" t="s">
        <v>605</v>
      </c>
      <c r="E140" s="36" t="s">
        <v>962</v>
      </c>
      <c r="F140" s="47" t="s">
        <v>962</v>
      </c>
      <c r="G140" s="46" t="s">
        <v>895</v>
      </c>
      <c r="H140" s="46" t="s">
        <v>895</v>
      </c>
      <c r="I140" s="46" t="s">
        <v>895</v>
      </c>
      <c r="J140" s="46" t="s">
        <v>895</v>
      </c>
      <c r="K140" s="36" t="s">
        <v>962</v>
      </c>
      <c r="L140" s="47" t="s">
        <v>962</v>
      </c>
      <c r="M140" s="46" t="s">
        <v>895</v>
      </c>
      <c r="N140" s="46" t="s">
        <v>895</v>
      </c>
      <c r="O140" s="36" t="s">
        <v>962</v>
      </c>
      <c r="P140" s="47" t="s">
        <v>962</v>
      </c>
      <c r="Q140" s="46" t="s">
        <v>895</v>
      </c>
      <c r="R140" s="46" t="s">
        <v>895</v>
      </c>
      <c r="S140" s="36" t="s">
        <v>962</v>
      </c>
      <c r="T140" s="47" t="s">
        <v>962</v>
      </c>
      <c r="U140" s="36" t="s">
        <v>962</v>
      </c>
      <c r="V140" s="47" t="s">
        <v>962</v>
      </c>
      <c r="W140" s="46" t="s">
        <v>895</v>
      </c>
      <c r="X140" s="46" t="s">
        <v>895</v>
      </c>
      <c r="Y140" s="46" t="s">
        <v>895</v>
      </c>
      <c r="Z140" s="46" t="s">
        <v>895</v>
      </c>
      <c r="AA140" s="46" t="s">
        <v>895</v>
      </c>
      <c r="AB140" s="46" t="s">
        <v>895</v>
      </c>
      <c r="AC140" s="46" t="s">
        <v>895</v>
      </c>
      <c r="AD140" s="50" t="s">
        <v>1130</v>
      </c>
      <c r="AE140" s="30"/>
    </row>
    <row r="141" spans="1:31" ht="66">
      <c r="A141" s="32">
        <f t="shared" si="4"/>
        <v>131</v>
      </c>
      <c r="B141" s="33" t="s">
        <v>1131</v>
      </c>
      <c r="C141" s="34" t="s">
        <v>1132</v>
      </c>
      <c r="D141" s="35" t="s">
        <v>605</v>
      </c>
      <c r="E141" s="28"/>
      <c r="F141" s="28"/>
      <c r="G141" s="28"/>
      <c r="H141" s="28"/>
      <c r="I141" s="28"/>
      <c r="J141" s="28"/>
      <c r="K141" s="28"/>
      <c r="L141" s="28"/>
      <c r="M141" s="28"/>
      <c r="N141" s="28"/>
      <c r="O141" s="28"/>
      <c r="P141" s="28"/>
      <c r="Q141" s="36" t="s">
        <v>962</v>
      </c>
      <c r="R141" s="28"/>
      <c r="S141" s="28"/>
      <c r="T141" s="28"/>
      <c r="U141" s="28"/>
      <c r="V141" s="28"/>
      <c r="W141" s="28"/>
      <c r="X141" s="28"/>
      <c r="Y141" s="28"/>
      <c r="Z141" s="28"/>
      <c r="AA141" s="28"/>
      <c r="AB141" s="28"/>
      <c r="AC141" s="28"/>
      <c r="AD141" s="37" t="s">
        <v>1133</v>
      </c>
      <c r="AE141" s="30"/>
    </row>
    <row r="142" spans="1:31" ht="66">
      <c r="A142" s="32">
        <f t="shared" si="4"/>
        <v>132</v>
      </c>
      <c r="B142" s="33" t="s">
        <v>1131</v>
      </c>
      <c r="C142" s="34" t="s">
        <v>1134</v>
      </c>
      <c r="D142" s="35" t="s">
        <v>1135</v>
      </c>
      <c r="E142" s="28"/>
      <c r="F142" s="28"/>
      <c r="G142" s="28"/>
      <c r="H142" s="28"/>
      <c r="I142" s="28"/>
      <c r="J142" s="28"/>
      <c r="K142" s="28"/>
      <c r="L142" s="28"/>
      <c r="M142" s="28"/>
      <c r="N142" s="28"/>
      <c r="O142" s="36"/>
      <c r="P142" s="36" t="s">
        <v>962</v>
      </c>
      <c r="Q142" s="28"/>
      <c r="R142" s="28"/>
      <c r="S142" s="28"/>
      <c r="T142" s="28"/>
      <c r="U142" s="28"/>
      <c r="V142" s="28"/>
      <c r="W142" s="28"/>
      <c r="X142" s="28"/>
      <c r="Y142" s="28"/>
      <c r="Z142" s="28"/>
      <c r="AA142" s="28"/>
      <c r="AB142" s="28"/>
      <c r="AC142" s="28"/>
      <c r="AD142" s="37" t="s">
        <v>1133</v>
      </c>
      <c r="AE142" s="30"/>
    </row>
    <row r="143" spans="1:31" ht="26.25">
      <c r="A143" s="32">
        <f t="shared" si="4"/>
        <v>133</v>
      </c>
      <c r="B143" s="33" t="s">
        <v>773</v>
      </c>
      <c r="C143" s="34" t="s">
        <v>1136</v>
      </c>
      <c r="D143" s="35" t="s">
        <v>601</v>
      </c>
      <c r="E143" s="28" t="s">
        <v>895</v>
      </c>
      <c r="F143" s="28" t="s">
        <v>895</v>
      </c>
      <c r="G143" s="28" t="s">
        <v>895</v>
      </c>
      <c r="H143" s="28" t="s">
        <v>895</v>
      </c>
      <c r="I143" s="28" t="s">
        <v>895</v>
      </c>
      <c r="J143" s="28" t="s">
        <v>895</v>
      </c>
      <c r="K143" s="28" t="s">
        <v>895</v>
      </c>
      <c r="L143" s="36" t="s">
        <v>962</v>
      </c>
      <c r="M143" s="36" t="s">
        <v>962</v>
      </c>
      <c r="N143" s="36" t="s">
        <v>962</v>
      </c>
      <c r="O143" s="36" t="s">
        <v>962</v>
      </c>
      <c r="P143" s="36" t="s">
        <v>962</v>
      </c>
      <c r="Q143" s="36" t="s">
        <v>962</v>
      </c>
      <c r="R143" s="36" t="s">
        <v>962</v>
      </c>
      <c r="S143" s="36" t="s">
        <v>962</v>
      </c>
      <c r="T143" s="36" t="s">
        <v>962</v>
      </c>
      <c r="U143" s="36" t="s">
        <v>962</v>
      </c>
      <c r="V143" s="36" t="s">
        <v>962</v>
      </c>
      <c r="W143" s="36" t="s">
        <v>962</v>
      </c>
      <c r="X143" s="36" t="s">
        <v>962</v>
      </c>
      <c r="Y143" s="36" t="s">
        <v>962</v>
      </c>
      <c r="Z143" s="36" t="s">
        <v>962</v>
      </c>
      <c r="AA143" s="28" t="s">
        <v>895</v>
      </c>
      <c r="AB143" s="28" t="s">
        <v>895</v>
      </c>
      <c r="AC143" s="36" t="s">
        <v>962</v>
      </c>
      <c r="AD143" s="37" t="s">
        <v>1137</v>
      </c>
      <c r="AE143" s="30"/>
    </row>
    <row r="144" spans="1:31" ht="26.25">
      <c r="A144" s="32">
        <f t="shared" si="4"/>
        <v>134</v>
      </c>
      <c r="B144" s="33" t="s">
        <v>837</v>
      </c>
      <c r="C144" s="34" t="s">
        <v>1138</v>
      </c>
      <c r="D144" s="35" t="s">
        <v>601</v>
      </c>
      <c r="E144" s="28" t="s">
        <v>895</v>
      </c>
      <c r="F144" s="28" t="s">
        <v>895</v>
      </c>
      <c r="G144" s="28" t="s">
        <v>895</v>
      </c>
      <c r="H144" s="28" t="s">
        <v>895</v>
      </c>
      <c r="I144" s="28" t="s">
        <v>895</v>
      </c>
      <c r="J144" s="28" t="s">
        <v>895</v>
      </c>
      <c r="K144" s="28" t="s">
        <v>895</v>
      </c>
      <c r="L144" s="36" t="s">
        <v>962</v>
      </c>
      <c r="M144" s="36" t="s">
        <v>962</v>
      </c>
      <c r="N144" s="36" t="s">
        <v>962</v>
      </c>
      <c r="O144" s="36" t="s">
        <v>962</v>
      </c>
      <c r="P144" s="36" t="s">
        <v>962</v>
      </c>
      <c r="Q144" s="36" t="s">
        <v>962</v>
      </c>
      <c r="R144" s="36" t="s">
        <v>962</v>
      </c>
      <c r="S144" s="36" t="s">
        <v>962</v>
      </c>
      <c r="T144" s="36" t="s">
        <v>962</v>
      </c>
      <c r="U144" s="36" t="s">
        <v>962</v>
      </c>
      <c r="V144" s="36" t="s">
        <v>962</v>
      </c>
      <c r="W144" s="36" t="s">
        <v>962</v>
      </c>
      <c r="X144" s="36" t="s">
        <v>962</v>
      </c>
      <c r="Y144" s="36" t="s">
        <v>962</v>
      </c>
      <c r="Z144" s="36" t="s">
        <v>962</v>
      </c>
      <c r="AA144" s="28" t="s">
        <v>895</v>
      </c>
      <c r="AB144" s="28" t="s">
        <v>895</v>
      </c>
      <c r="AC144" s="36" t="s">
        <v>962</v>
      </c>
      <c r="AD144" s="37" t="s">
        <v>1137</v>
      </c>
      <c r="AE144" s="30"/>
    </row>
    <row r="145" spans="1:31" ht="118.5">
      <c r="A145" s="32">
        <f t="shared" si="4"/>
        <v>135</v>
      </c>
      <c r="B145" s="33" t="s">
        <v>837</v>
      </c>
      <c r="C145" s="34" t="s">
        <v>1139</v>
      </c>
      <c r="D145" s="35" t="s">
        <v>605</v>
      </c>
      <c r="E145" s="46" t="s">
        <v>895</v>
      </c>
      <c r="F145" s="46" t="s">
        <v>895</v>
      </c>
      <c r="G145" s="47" t="s">
        <v>962</v>
      </c>
      <c r="H145" s="47" t="s">
        <v>962</v>
      </c>
      <c r="I145" s="46" t="s">
        <v>895</v>
      </c>
      <c r="J145" s="46" t="s">
        <v>895</v>
      </c>
      <c r="K145" s="47" t="s">
        <v>962</v>
      </c>
      <c r="L145" s="47" t="s">
        <v>962</v>
      </c>
      <c r="M145" s="47" t="s">
        <v>962</v>
      </c>
      <c r="N145" s="47" t="s">
        <v>962</v>
      </c>
      <c r="O145" s="47" t="s">
        <v>962</v>
      </c>
      <c r="P145" s="47" t="s">
        <v>962</v>
      </c>
      <c r="Q145" s="46" t="s">
        <v>895</v>
      </c>
      <c r="R145" s="46" t="s">
        <v>895</v>
      </c>
      <c r="S145" s="47" t="s">
        <v>962</v>
      </c>
      <c r="T145" s="47" t="s">
        <v>962</v>
      </c>
      <c r="U145" s="47" t="s">
        <v>962</v>
      </c>
      <c r="V145" s="47" t="s">
        <v>962</v>
      </c>
      <c r="W145" s="47" t="s">
        <v>962</v>
      </c>
      <c r="X145" s="47" t="s">
        <v>962</v>
      </c>
      <c r="Y145" s="47" t="s">
        <v>962</v>
      </c>
      <c r="Z145" s="47" t="s">
        <v>962</v>
      </c>
      <c r="AA145" s="46" t="s">
        <v>895</v>
      </c>
      <c r="AB145" s="46" t="s">
        <v>895</v>
      </c>
      <c r="AC145" s="46" t="s">
        <v>895</v>
      </c>
      <c r="AD145" s="50" t="s">
        <v>1140</v>
      </c>
      <c r="AE145" s="30"/>
    </row>
    <row r="146" spans="1:31" ht="118.5">
      <c r="A146" s="32">
        <f t="shared" si="4"/>
        <v>136</v>
      </c>
      <c r="B146" s="33" t="s">
        <v>837</v>
      </c>
      <c r="C146" s="34" t="s">
        <v>1141</v>
      </c>
      <c r="D146" s="35" t="s">
        <v>625</v>
      </c>
      <c r="E146" s="47" t="s">
        <v>962</v>
      </c>
      <c r="F146" s="47" t="s">
        <v>962</v>
      </c>
      <c r="G146" s="47" t="s">
        <v>962</v>
      </c>
      <c r="H146" s="47" t="s">
        <v>962</v>
      </c>
      <c r="I146" s="46" t="s">
        <v>895</v>
      </c>
      <c r="J146" s="46" t="s">
        <v>895</v>
      </c>
      <c r="K146" s="47" t="s">
        <v>962</v>
      </c>
      <c r="L146" s="47" t="s">
        <v>962</v>
      </c>
      <c r="M146" s="46" t="s">
        <v>895</v>
      </c>
      <c r="N146" s="46" t="s">
        <v>895</v>
      </c>
      <c r="O146" s="47" t="s">
        <v>962</v>
      </c>
      <c r="P146" s="47" t="s">
        <v>962</v>
      </c>
      <c r="Q146" s="46" t="s">
        <v>895</v>
      </c>
      <c r="R146" s="46" t="s">
        <v>895</v>
      </c>
      <c r="S146" s="47" t="s">
        <v>962</v>
      </c>
      <c r="T146" s="47" t="s">
        <v>962</v>
      </c>
      <c r="U146" s="47" t="s">
        <v>962</v>
      </c>
      <c r="V146" s="47" t="s">
        <v>962</v>
      </c>
      <c r="W146" s="47" t="s">
        <v>962</v>
      </c>
      <c r="X146" s="47" t="s">
        <v>962</v>
      </c>
      <c r="Y146" s="47" t="s">
        <v>962</v>
      </c>
      <c r="Z146" s="47" t="s">
        <v>962</v>
      </c>
      <c r="AA146" s="46" t="s">
        <v>895</v>
      </c>
      <c r="AB146" s="46" t="s">
        <v>895</v>
      </c>
      <c r="AC146" s="46" t="s">
        <v>895</v>
      </c>
      <c r="AD146" s="50" t="s">
        <v>1142</v>
      </c>
      <c r="AE146" s="30"/>
    </row>
    <row r="147" spans="1:31" ht="132">
      <c r="A147" s="32">
        <f t="shared" si="4"/>
        <v>137</v>
      </c>
      <c r="B147" s="33" t="s">
        <v>837</v>
      </c>
      <c r="C147" s="34" t="s">
        <v>1143</v>
      </c>
      <c r="D147" s="44" t="s">
        <v>601</v>
      </c>
      <c r="E147" s="46" t="s">
        <v>895</v>
      </c>
      <c r="F147" s="46" t="s">
        <v>895</v>
      </c>
      <c r="G147" s="47" t="s">
        <v>962</v>
      </c>
      <c r="H147" s="47" t="s">
        <v>962</v>
      </c>
      <c r="I147" s="46" t="s">
        <v>895</v>
      </c>
      <c r="J147" s="46" t="s">
        <v>895</v>
      </c>
      <c r="K147" s="47" t="s">
        <v>962</v>
      </c>
      <c r="L147" s="47" t="s">
        <v>962</v>
      </c>
      <c r="M147" s="47" t="s">
        <v>962</v>
      </c>
      <c r="N147" s="47" t="s">
        <v>962</v>
      </c>
      <c r="O147" s="47" t="s">
        <v>962</v>
      </c>
      <c r="P147" s="47" t="s">
        <v>962</v>
      </c>
      <c r="Q147" s="46" t="s">
        <v>895</v>
      </c>
      <c r="R147" s="46" t="s">
        <v>895</v>
      </c>
      <c r="S147" s="47" t="s">
        <v>962</v>
      </c>
      <c r="T147" s="47" t="s">
        <v>962</v>
      </c>
      <c r="U147" s="47" t="s">
        <v>962</v>
      </c>
      <c r="V147" s="47" t="s">
        <v>962</v>
      </c>
      <c r="W147" s="47" t="s">
        <v>962</v>
      </c>
      <c r="X147" s="47" t="s">
        <v>962</v>
      </c>
      <c r="Y147" s="47" t="s">
        <v>962</v>
      </c>
      <c r="Z147" s="47" t="s">
        <v>962</v>
      </c>
      <c r="AA147" s="46" t="s">
        <v>895</v>
      </c>
      <c r="AB147" s="46" t="s">
        <v>895</v>
      </c>
      <c r="AC147" s="46" t="s">
        <v>895</v>
      </c>
      <c r="AD147" s="50" t="s">
        <v>1144</v>
      </c>
      <c r="AE147" s="30"/>
    </row>
    <row r="148" spans="1:31" ht="144.75">
      <c r="A148" s="32">
        <f t="shared" si="4"/>
        <v>138</v>
      </c>
      <c r="B148" s="33" t="s">
        <v>837</v>
      </c>
      <c r="C148" s="34" t="s">
        <v>1145</v>
      </c>
      <c r="D148" s="35" t="s">
        <v>605</v>
      </c>
      <c r="E148" s="47" t="s">
        <v>962</v>
      </c>
      <c r="F148" s="47" t="s">
        <v>962</v>
      </c>
      <c r="G148" s="47" t="s">
        <v>962</v>
      </c>
      <c r="H148" s="47" t="s">
        <v>962</v>
      </c>
      <c r="I148" s="46" t="s">
        <v>895</v>
      </c>
      <c r="J148" s="46" t="s">
        <v>895</v>
      </c>
      <c r="K148" s="47" t="s">
        <v>962</v>
      </c>
      <c r="L148" s="47" t="s">
        <v>962</v>
      </c>
      <c r="M148" s="47" t="s">
        <v>962</v>
      </c>
      <c r="N148" s="47" t="s">
        <v>962</v>
      </c>
      <c r="O148" s="47" t="s">
        <v>962</v>
      </c>
      <c r="P148" s="47" t="s">
        <v>962</v>
      </c>
      <c r="Q148" s="46" t="s">
        <v>895</v>
      </c>
      <c r="R148" s="46" t="s">
        <v>895</v>
      </c>
      <c r="S148" s="47" t="s">
        <v>962</v>
      </c>
      <c r="T148" s="47" t="s">
        <v>962</v>
      </c>
      <c r="U148" s="47" t="s">
        <v>962</v>
      </c>
      <c r="V148" s="47" t="s">
        <v>962</v>
      </c>
      <c r="W148" s="47" t="s">
        <v>962</v>
      </c>
      <c r="X148" s="47" t="s">
        <v>962</v>
      </c>
      <c r="Y148" s="47" t="s">
        <v>962</v>
      </c>
      <c r="Z148" s="47" t="s">
        <v>962</v>
      </c>
      <c r="AA148" s="47" t="s">
        <v>962</v>
      </c>
      <c r="AB148" s="47" t="s">
        <v>962</v>
      </c>
      <c r="AC148" s="46" t="s">
        <v>895</v>
      </c>
      <c r="AD148" s="50" t="s">
        <v>1146</v>
      </c>
      <c r="AE148" s="30"/>
    </row>
    <row r="149" spans="1:31" ht="171">
      <c r="A149" s="32">
        <f t="shared" si="4"/>
        <v>139</v>
      </c>
      <c r="B149" s="33" t="s">
        <v>837</v>
      </c>
      <c r="C149" s="34" t="s">
        <v>1147</v>
      </c>
      <c r="D149" s="44" t="s">
        <v>601</v>
      </c>
      <c r="E149" s="46" t="s">
        <v>895</v>
      </c>
      <c r="F149" s="46" t="s">
        <v>895</v>
      </c>
      <c r="G149" s="47" t="s">
        <v>962</v>
      </c>
      <c r="H149" s="47" t="s">
        <v>962</v>
      </c>
      <c r="I149" s="46" t="s">
        <v>895</v>
      </c>
      <c r="J149" s="46" t="s">
        <v>895</v>
      </c>
      <c r="K149" s="47" t="s">
        <v>962</v>
      </c>
      <c r="L149" s="47" t="s">
        <v>962</v>
      </c>
      <c r="M149" s="46" t="s">
        <v>895</v>
      </c>
      <c r="N149" s="46" t="s">
        <v>895</v>
      </c>
      <c r="O149" s="47" t="s">
        <v>962</v>
      </c>
      <c r="P149" s="47" t="s">
        <v>962</v>
      </c>
      <c r="Q149" s="46" t="s">
        <v>895</v>
      </c>
      <c r="R149" s="46" t="s">
        <v>895</v>
      </c>
      <c r="S149" s="47" t="s">
        <v>962</v>
      </c>
      <c r="T149" s="47" t="s">
        <v>962</v>
      </c>
      <c r="U149" s="47" t="s">
        <v>962</v>
      </c>
      <c r="V149" s="47" t="s">
        <v>962</v>
      </c>
      <c r="W149" s="47" t="s">
        <v>962</v>
      </c>
      <c r="X149" s="47" t="s">
        <v>962</v>
      </c>
      <c r="Y149" s="47" t="s">
        <v>962</v>
      </c>
      <c r="Z149" s="47" t="s">
        <v>962</v>
      </c>
      <c r="AA149" s="46" t="s">
        <v>895</v>
      </c>
      <c r="AB149" s="46" t="s">
        <v>895</v>
      </c>
      <c r="AC149" s="46" t="s">
        <v>895</v>
      </c>
      <c r="AD149" s="50" t="s">
        <v>1148</v>
      </c>
      <c r="AE149" s="30"/>
    </row>
    <row r="150" spans="1:31" ht="158.25">
      <c r="A150" s="32">
        <f t="shared" si="4"/>
        <v>140</v>
      </c>
      <c r="B150" s="33" t="s">
        <v>837</v>
      </c>
      <c r="C150" s="34" t="s">
        <v>1149</v>
      </c>
      <c r="D150" s="35" t="s">
        <v>605</v>
      </c>
      <c r="E150" s="47" t="s">
        <v>962</v>
      </c>
      <c r="F150" s="47" t="s">
        <v>962</v>
      </c>
      <c r="G150" s="46" t="s">
        <v>895</v>
      </c>
      <c r="H150" s="46" t="s">
        <v>895</v>
      </c>
      <c r="I150" s="46" t="s">
        <v>895</v>
      </c>
      <c r="J150" s="46" t="s">
        <v>895</v>
      </c>
      <c r="K150" s="47" t="s">
        <v>962</v>
      </c>
      <c r="L150" s="47" t="s">
        <v>962</v>
      </c>
      <c r="M150" s="47" t="s">
        <v>962</v>
      </c>
      <c r="N150" s="47" t="s">
        <v>962</v>
      </c>
      <c r="O150" s="46" t="s">
        <v>895</v>
      </c>
      <c r="P150" s="46" t="s">
        <v>895</v>
      </c>
      <c r="Q150" s="46" t="s">
        <v>895</v>
      </c>
      <c r="R150" s="46" t="s">
        <v>895</v>
      </c>
      <c r="S150" s="46" t="s">
        <v>895</v>
      </c>
      <c r="T150" s="46" t="s">
        <v>895</v>
      </c>
      <c r="U150" s="46" t="s">
        <v>895</v>
      </c>
      <c r="V150" s="46" t="s">
        <v>895</v>
      </c>
      <c r="W150" s="46" t="s">
        <v>895</v>
      </c>
      <c r="X150" s="46" t="s">
        <v>895</v>
      </c>
      <c r="Y150" s="47" t="s">
        <v>962</v>
      </c>
      <c r="Z150" s="47" t="s">
        <v>962</v>
      </c>
      <c r="AA150" s="47" t="s">
        <v>962</v>
      </c>
      <c r="AB150" s="47" t="s">
        <v>962</v>
      </c>
      <c r="AC150" s="46" t="s">
        <v>895</v>
      </c>
      <c r="AD150" s="50" t="s">
        <v>1150</v>
      </c>
      <c r="AE150" s="30"/>
    </row>
    <row r="151" spans="1:31" ht="171">
      <c r="A151" s="32">
        <f t="shared" si="4"/>
        <v>141</v>
      </c>
      <c r="B151" s="33" t="s">
        <v>837</v>
      </c>
      <c r="C151" s="49" t="s">
        <v>1151</v>
      </c>
      <c r="D151" s="35" t="s">
        <v>605</v>
      </c>
      <c r="E151" s="46" t="s">
        <v>895</v>
      </c>
      <c r="F151" s="46" t="s">
        <v>895</v>
      </c>
      <c r="G151" s="47" t="s">
        <v>962</v>
      </c>
      <c r="H151" s="47" t="s">
        <v>962</v>
      </c>
      <c r="I151" s="46" t="s">
        <v>895</v>
      </c>
      <c r="J151" s="46" t="s">
        <v>895</v>
      </c>
      <c r="K151" s="47" t="s">
        <v>962</v>
      </c>
      <c r="L151" s="47" t="s">
        <v>962</v>
      </c>
      <c r="M151" s="47" t="s">
        <v>962</v>
      </c>
      <c r="N151" s="47" t="s">
        <v>962</v>
      </c>
      <c r="O151" s="47" t="s">
        <v>962</v>
      </c>
      <c r="P151" s="47" t="s">
        <v>962</v>
      </c>
      <c r="Q151" s="47" t="s">
        <v>962</v>
      </c>
      <c r="R151" s="47" t="s">
        <v>962</v>
      </c>
      <c r="S151" s="46" t="s">
        <v>895</v>
      </c>
      <c r="T151" s="46" t="s">
        <v>895</v>
      </c>
      <c r="U151" s="47" t="s">
        <v>962</v>
      </c>
      <c r="V151" s="47" t="s">
        <v>962</v>
      </c>
      <c r="W151" s="47" t="s">
        <v>962</v>
      </c>
      <c r="X151" s="47" t="s">
        <v>962</v>
      </c>
      <c r="Y151" s="47" t="s">
        <v>962</v>
      </c>
      <c r="Z151" s="47" t="s">
        <v>962</v>
      </c>
      <c r="AA151" s="47" t="s">
        <v>962</v>
      </c>
      <c r="AB151" s="47" t="s">
        <v>962</v>
      </c>
      <c r="AC151" s="46" t="s">
        <v>895</v>
      </c>
      <c r="AD151" s="50" t="s">
        <v>1152</v>
      </c>
      <c r="AE151" s="17"/>
    </row>
    <row r="152" spans="1:29" ht="12.75">
      <c r="A152" s="53"/>
      <c r="B152" s="53"/>
      <c r="C152" s="54"/>
      <c r="D152" s="55"/>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row>
    <row r="153" spans="1:29" ht="12.75">
      <c r="A153" s="201" t="s">
        <v>1153</v>
      </c>
      <c r="B153" s="202"/>
      <c r="C153" s="202"/>
      <c r="D153" s="55"/>
      <c r="F153" s="57"/>
      <c r="G153" s="57"/>
      <c r="H153" s="57"/>
      <c r="I153" s="54"/>
      <c r="J153" s="54"/>
      <c r="K153" s="54"/>
      <c r="L153" s="54"/>
      <c r="M153" s="54"/>
      <c r="N153" s="54"/>
      <c r="O153" s="54"/>
      <c r="P153" s="54"/>
      <c r="Q153" s="54"/>
      <c r="R153" s="54"/>
      <c r="S153" s="54"/>
      <c r="T153" s="54"/>
      <c r="U153" s="54"/>
      <c r="V153" s="54"/>
      <c r="W153" s="54"/>
      <c r="X153" s="54"/>
      <c r="Y153" s="54"/>
      <c r="Z153" s="54"/>
      <c r="AA153" s="54"/>
      <c r="AB153" s="54"/>
      <c r="AC153" s="54"/>
    </row>
    <row r="154" spans="1:29" ht="12.75">
      <c r="A154" s="203" t="s">
        <v>1155</v>
      </c>
      <c r="B154" s="202"/>
      <c r="C154" s="202"/>
      <c r="D154" s="55"/>
      <c r="F154" s="57"/>
      <c r="G154" s="57"/>
      <c r="H154" s="57"/>
      <c r="I154" s="54"/>
      <c r="J154" s="54"/>
      <c r="K154" s="54"/>
      <c r="L154" s="54" t="s">
        <v>1154</v>
      </c>
      <c r="M154" s="54"/>
      <c r="N154" s="54"/>
      <c r="O154" s="54"/>
      <c r="P154" s="54"/>
      <c r="Q154" s="54"/>
      <c r="R154" s="54"/>
      <c r="S154" s="54"/>
      <c r="T154" s="54"/>
      <c r="U154" s="54"/>
      <c r="V154" s="54"/>
      <c r="W154" s="54"/>
      <c r="X154" s="54"/>
      <c r="Y154" s="54"/>
      <c r="Z154" s="54"/>
      <c r="AA154" s="54"/>
      <c r="AB154" s="54"/>
      <c r="AC154" s="54"/>
    </row>
    <row r="155" spans="11:29" ht="12.75">
      <c r="K155" s="54"/>
      <c r="L155" s="54"/>
      <c r="M155" s="54"/>
      <c r="N155" s="54"/>
      <c r="O155" s="54"/>
      <c r="P155" s="54"/>
      <c r="Q155" s="54"/>
      <c r="R155" s="54"/>
      <c r="S155" s="54"/>
      <c r="T155" s="54"/>
      <c r="U155" s="54"/>
      <c r="V155" s="54"/>
      <c r="W155" s="54"/>
      <c r="X155" s="54"/>
      <c r="Y155" s="54"/>
      <c r="Z155" s="54"/>
      <c r="AA155" s="54"/>
      <c r="AB155" s="54"/>
      <c r="AC155" s="54"/>
    </row>
    <row r="156" spans="2:29" ht="12.75">
      <c r="B156" s="98" t="s">
        <v>568</v>
      </c>
      <c r="C156" s="100" t="s">
        <v>569</v>
      </c>
      <c r="D156" s="99"/>
      <c r="E156" s="99"/>
      <c r="F156" s="99"/>
      <c r="G156" s="99"/>
      <c r="H156" s="99"/>
      <c r="I156" s="99"/>
      <c r="J156" s="99"/>
      <c r="K156" s="54"/>
      <c r="L156" s="54"/>
      <c r="M156" s="54"/>
      <c r="N156" s="54"/>
      <c r="O156" s="54"/>
      <c r="P156" s="54"/>
      <c r="Q156" s="54"/>
      <c r="R156" s="54"/>
      <c r="S156" s="54"/>
      <c r="T156" s="54"/>
      <c r="U156" s="54"/>
      <c r="V156" s="54"/>
      <c r="W156" s="54"/>
      <c r="X156" s="54"/>
      <c r="Y156" s="54"/>
      <c r="Z156" s="54"/>
      <c r="AA156" s="54"/>
      <c r="AB156" s="54"/>
      <c r="AC156" s="54"/>
    </row>
    <row r="157" ht="12.75">
      <c r="C157" s="60" t="s">
        <v>570</v>
      </c>
    </row>
    <row r="158" ht="12.75">
      <c r="C158" s="60" t="s">
        <v>571</v>
      </c>
    </row>
    <row r="167" spans="4:29" ht="12.75">
      <c r="D167" s="59"/>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row>
    <row r="182" spans="2:31" s="62" customFormat="1" ht="12.75">
      <c r="B182" s="61"/>
      <c r="D182" s="58"/>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63"/>
      <c r="AE182" s="64"/>
    </row>
    <row r="185" spans="4:29" ht="12.75">
      <c r="D185" s="65"/>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row>
  </sheetData>
  <sheetProtection/>
  <mergeCells count="37">
    <mergeCell ref="Y8:Z8"/>
    <mergeCell ref="AD8:AD10"/>
    <mergeCell ref="M9:N9"/>
    <mergeCell ref="O9:P9"/>
    <mergeCell ref="S9:T9"/>
    <mergeCell ref="K9:L9"/>
    <mergeCell ref="AA9:AB9"/>
    <mergeCell ref="O8:P8"/>
    <mergeCell ref="K8:L8"/>
    <mergeCell ref="M8:N8"/>
    <mergeCell ref="W8:X8"/>
    <mergeCell ref="Q8:R8"/>
    <mergeCell ref="S8:T8"/>
    <mergeCell ref="A1:AC1"/>
    <mergeCell ref="A2:AC2"/>
    <mergeCell ref="A4:AC4"/>
    <mergeCell ref="A6:AC6"/>
    <mergeCell ref="AA8:AB8"/>
    <mergeCell ref="I8:J8"/>
    <mergeCell ref="A154:C154"/>
    <mergeCell ref="A8:A10"/>
    <mergeCell ref="B8:B10"/>
    <mergeCell ref="C8:C10"/>
    <mergeCell ref="D8:D10"/>
    <mergeCell ref="A7:AC7"/>
    <mergeCell ref="E8:F8"/>
    <mergeCell ref="G8:H8"/>
    <mergeCell ref="AC8:AC10"/>
    <mergeCell ref="U8:V8"/>
    <mergeCell ref="U9:V9"/>
    <mergeCell ref="W9:X9"/>
    <mergeCell ref="Y9:Z9"/>
    <mergeCell ref="A153:C153"/>
    <mergeCell ref="Q9:R9"/>
    <mergeCell ref="E9:F9"/>
    <mergeCell ref="G9:H9"/>
    <mergeCell ref="I9:J9"/>
  </mergeCells>
  <printOptions horizontalCentered="1"/>
  <pageMargins left="0.1968503937007874" right="0" top="0.1968503937007874" bottom="0.3937007874015748" header="0" footer="0"/>
  <pageSetup firstPageNumber="388" useFirstPageNumber="1" fitToHeight="8" horizontalDpi="600" verticalDpi="600" orientation="landscape" scale="50" r:id="rId2"/>
  <headerFooter alignWithMargins="0">
    <oddFooter>&amp;R&amp;14&amp;P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W151"/>
  <sheetViews>
    <sheetView showGridLines="0" zoomScale="75" zoomScaleNormal="75" zoomScalePageLayoutView="0" workbookViewId="0" topLeftCell="A1">
      <selection activeCell="C2" sqref="C2:K2"/>
    </sheetView>
  </sheetViews>
  <sheetFormatPr defaultColWidth="11.421875" defaultRowHeight="15"/>
  <cols>
    <col min="1" max="1" width="4.00390625" style="110" customWidth="1"/>
    <col min="2" max="2" width="16.421875" style="111" customWidth="1"/>
    <col min="3" max="3" width="34.28125" style="116" customWidth="1"/>
    <col min="4" max="4" width="27.57421875" style="116" customWidth="1"/>
    <col min="5" max="5" width="13.7109375" style="110" customWidth="1"/>
    <col min="6" max="6" width="15.7109375" style="110" customWidth="1"/>
    <col min="7" max="7" width="16.421875" style="110" customWidth="1"/>
    <col min="8" max="8" width="13.7109375" style="110" customWidth="1"/>
    <col min="9" max="9" width="12.421875" style="110" customWidth="1"/>
    <col min="10" max="10" width="14.8515625" style="110" bestFit="1" customWidth="1"/>
    <col min="11" max="11" width="15.28125" style="117" customWidth="1"/>
    <col min="12" max="12" width="12.57421875" style="110" hidden="1" customWidth="1"/>
    <col min="13" max="13" width="11.8515625" style="110" hidden="1" customWidth="1"/>
    <col min="14" max="14" width="11.140625" style="110" hidden="1" customWidth="1"/>
    <col min="15" max="15" width="11.00390625" style="110" hidden="1" customWidth="1"/>
    <col min="16" max="16" width="12.8515625" style="110" hidden="1" customWidth="1"/>
    <col min="17" max="17" width="12.8515625" style="115" hidden="1" customWidth="1"/>
    <col min="18" max="18" width="10.8515625" style="110" hidden="1" customWidth="1"/>
    <col min="19" max="19" width="11.8515625" style="110" hidden="1" customWidth="1"/>
    <col min="20" max="20" width="10.421875" style="110" hidden="1" customWidth="1"/>
    <col min="21" max="21" width="11.57421875" style="110" hidden="1" customWidth="1"/>
    <col min="22" max="22" width="16.140625" style="110" customWidth="1"/>
    <col min="23" max="23" width="16.421875" style="113" customWidth="1"/>
    <col min="24" max="24" width="30.421875" style="110" customWidth="1"/>
    <col min="25" max="16384" width="11.57421875" style="110" customWidth="1"/>
  </cols>
  <sheetData>
    <row r="1" spans="3:23" s="101" customFormat="1" ht="24" customHeight="1">
      <c r="C1" s="222" t="s">
        <v>572</v>
      </c>
      <c r="D1" s="222"/>
      <c r="E1" s="222"/>
      <c r="F1" s="222"/>
      <c r="G1" s="222"/>
      <c r="H1" s="222"/>
      <c r="I1" s="222"/>
      <c r="J1" s="222"/>
      <c r="K1" s="222"/>
      <c r="L1" s="103"/>
      <c r="M1" s="103"/>
      <c r="N1" s="103"/>
      <c r="O1" s="103"/>
      <c r="P1" s="103"/>
      <c r="Q1" s="103"/>
      <c r="R1" s="103"/>
      <c r="S1" s="103"/>
      <c r="T1" s="103"/>
      <c r="U1" s="103"/>
      <c r="W1" s="102"/>
    </row>
    <row r="2" spans="3:23" s="101" customFormat="1" ht="18" customHeight="1">
      <c r="C2" s="230"/>
      <c r="D2" s="230"/>
      <c r="E2" s="230"/>
      <c r="F2" s="230"/>
      <c r="G2" s="230"/>
      <c r="H2" s="230"/>
      <c r="I2" s="230"/>
      <c r="J2" s="230"/>
      <c r="K2" s="230"/>
      <c r="L2" s="104"/>
      <c r="M2" s="104"/>
      <c r="N2" s="104"/>
      <c r="O2" s="104"/>
      <c r="P2" s="104"/>
      <c r="Q2" s="104"/>
      <c r="R2" s="104"/>
      <c r="S2" s="104"/>
      <c r="T2" s="104"/>
      <c r="U2" s="104"/>
      <c r="W2" s="102"/>
    </row>
    <row r="3" spans="3:23" s="101" customFormat="1" ht="17.25" customHeight="1">
      <c r="C3" s="195"/>
      <c r="D3" s="195"/>
      <c r="E3" s="195"/>
      <c r="F3" s="195"/>
      <c r="G3" s="195"/>
      <c r="H3" s="195"/>
      <c r="I3" s="195"/>
      <c r="J3" s="195"/>
      <c r="K3" s="195"/>
      <c r="L3" s="104"/>
      <c r="M3" s="104"/>
      <c r="N3" s="104"/>
      <c r="O3" s="104"/>
      <c r="P3" s="104"/>
      <c r="Q3" s="104"/>
      <c r="R3" s="104"/>
      <c r="S3" s="104"/>
      <c r="T3" s="104"/>
      <c r="U3" s="104"/>
      <c r="W3" s="102"/>
    </row>
    <row r="4" spans="3:23" s="101" customFormat="1" ht="18" customHeight="1">
      <c r="C4" s="231" t="s">
        <v>871</v>
      </c>
      <c r="D4" s="231"/>
      <c r="E4" s="232"/>
      <c r="F4" s="232"/>
      <c r="G4" s="232"/>
      <c r="H4" s="232"/>
      <c r="I4" s="232"/>
      <c r="J4" s="232"/>
      <c r="K4" s="232"/>
      <c r="L4" s="104"/>
      <c r="M4" s="105"/>
      <c r="N4" s="105"/>
      <c r="O4" s="105"/>
      <c r="P4" s="105"/>
      <c r="Q4" s="106"/>
      <c r="R4" s="107"/>
      <c r="S4" s="107"/>
      <c r="T4" s="107"/>
      <c r="U4" s="107"/>
      <c r="W4" s="102"/>
    </row>
    <row r="5" spans="3:23" s="101" customFormat="1" ht="18" customHeight="1">
      <c r="C5" s="233" t="s">
        <v>1156</v>
      </c>
      <c r="D5" s="233"/>
      <c r="E5" s="232"/>
      <c r="F5" s="232"/>
      <c r="G5" s="232"/>
      <c r="H5" s="232"/>
      <c r="I5" s="232"/>
      <c r="J5" s="232"/>
      <c r="K5" s="232"/>
      <c r="L5" s="108"/>
      <c r="M5" s="109"/>
      <c r="N5" s="109"/>
      <c r="O5" s="109"/>
      <c r="P5" s="109"/>
      <c r="Q5" s="109"/>
      <c r="W5" s="102"/>
    </row>
    <row r="6" spans="3:21" ht="18" customHeight="1">
      <c r="C6" s="233" t="s">
        <v>1198</v>
      </c>
      <c r="D6" s="233"/>
      <c r="E6" s="234"/>
      <c r="F6" s="234"/>
      <c r="G6" s="234"/>
      <c r="H6" s="234"/>
      <c r="I6" s="234"/>
      <c r="J6" s="234"/>
      <c r="K6" s="234"/>
      <c r="L6" s="108"/>
      <c r="M6" s="109"/>
      <c r="N6" s="109"/>
      <c r="O6" s="109"/>
      <c r="P6" s="109"/>
      <c r="Q6" s="109"/>
      <c r="R6" s="112"/>
      <c r="S6" s="112"/>
      <c r="T6" s="112"/>
      <c r="U6" s="112"/>
    </row>
    <row r="7" spans="3:15" ht="13.5" customHeight="1">
      <c r="C7" s="234"/>
      <c r="D7" s="234"/>
      <c r="E7" s="234"/>
      <c r="F7" s="234"/>
      <c r="G7" s="234"/>
      <c r="H7" s="234"/>
      <c r="I7" s="234"/>
      <c r="J7" s="234"/>
      <c r="K7" s="234"/>
      <c r="L7" s="114"/>
      <c r="M7" s="114"/>
      <c r="N7" s="114"/>
      <c r="O7" s="114"/>
    </row>
    <row r="8" spans="1:23" s="124" customFormat="1" ht="13.5" customHeight="1" thickBot="1">
      <c r="A8" s="118"/>
      <c r="B8" s="119"/>
      <c r="C8" s="120"/>
      <c r="D8" s="120"/>
      <c r="E8" s="121"/>
      <c r="F8" s="121"/>
      <c r="G8" s="121"/>
      <c r="H8" s="121"/>
      <c r="I8" s="121"/>
      <c r="J8" s="121"/>
      <c r="K8" s="122"/>
      <c r="L8" s="121"/>
      <c r="M8" s="121"/>
      <c r="N8" s="121"/>
      <c r="O8" s="121"/>
      <c r="P8" s="121"/>
      <c r="Q8" s="123"/>
      <c r="R8" s="121"/>
      <c r="S8" s="121"/>
      <c r="T8" s="121"/>
      <c r="U8" s="121"/>
      <c r="V8" s="121"/>
      <c r="W8" s="196" t="s">
        <v>1157</v>
      </c>
    </row>
    <row r="9" spans="1:23" s="127" customFormat="1" ht="25.5" customHeight="1" thickBot="1">
      <c r="A9" s="223" t="s">
        <v>1158</v>
      </c>
      <c r="B9" s="225" t="s">
        <v>576</v>
      </c>
      <c r="C9" s="225" t="s">
        <v>875</v>
      </c>
      <c r="D9" s="226" t="s">
        <v>578</v>
      </c>
      <c r="E9" s="220" t="s">
        <v>1159</v>
      </c>
      <c r="F9" s="220" t="s">
        <v>1160</v>
      </c>
      <c r="G9" s="220" t="s">
        <v>1161</v>
      </c>
      <c r="H9" s="220" t="s">
        <v>1199</v>
      </c>
      <c r="I9" s="220" t="s">
        <v>1162</v>
      </c>
      <c r="J9" s="220" t="s">
        <v>1163</v>
      </c>
      <c r="K9" s="235" t="s">
        <v>1164</v>
      </c>
      <c r="L9" s="215" t="s">
        <v>1165</v>
      </c>
      <c r="M9" s="216"/>
      <c r="N9" s="216"/>
      <c r="O9" s="216"/>
      <c r="P9" s="216"/>
      <c r="Q9" s="216"/>
      <c r="R9" s="216"/>
      <c r="S9" s="216"/>
      <c r="T9" s="216"/>
      <c r="U9" s="217"/>
      <c r="V9" s="218" t="s">
        <v>1166</v>
      </c>
      <c r="W9" s="228" t="s">
        <v>1167</v>
      </c>
    </row>
    <row r="10" spans="1:23" s="127" customFormat="1" ht="39.75" thickBot="1">
      <c r="A10" s="224"/>
      <c r="B10" s="221"/>
      <c r="C10" s="221"/>
      <c r="D10" s="227"/>
      <c r="E10" s="221"/>
      <c r="F10" s="221"/>
      <c r="G10" s="221"/>
      <c r="H10" s="220"/>
      <c r="I10" s="220"/>
      <c r="J10" s="221"/>
      <c r="K10" s="235"/>
      <c r="L10" s="126" t="s">
        <v>1168</v>
      </c>
      <c r="M10" s="126" t="s">
        <v>1169</v>
      </c>
      <c r="N10" s="126" t="s">
        <v>1170</v>
      </c>
      <c r="O10" s="126" t="s">
        <v>1171</v>
      </c>
      <c r="P10" s="126" t="s">
        <v>1172</v>
      </c>
      <c r="Q10" s="125" t="s">
        <v>1173</v>
      </c>
      <c r="R10" s="126" t="s">
        <v>1174</v>
      </c>
      <c r="S10" s="126" t="s">
        <v>1200</v>
      </c>
      <c r="T10" s="126" t="s">
        <v>1175</v>
      </c>
      <c r="U10" s="126" t="s">
        <v>1201</v>
      </c>
      <c r="V10" s="219"/>
      <c r="W10" s="229"/>
    </row>
    <row r="11" spans="1:23" s="124" customFormat="1" ht="15.75" customHeight="1" thickBot="1">
      <c r="A11" s="128">
        <v>1</v>
      </c>
      <c r="B11" s="129" t="s">
        <v>892</v>
      </c>
      <c r="C11" s="130" t="s">
        <v>893</v>
      </c>
      <c r="D11" s="131" t="s">
        <v>894</v>
      </c>
      <c r="E11" s="132">
        <v>0</v>
      </c>
      <c r="F11" s="133">
        <v>38444.98</v>
      </c>
      <c r="G11" s="133">
        <v>0</v>
      </c>
      <c r="H11" s="133">
        <v>85075.52</v>
      </c>
      <c r="I11" s="134">
        <v>0</v>
      </c>
      <c r="J11" s="133">
        <v>0</v>
      </c>
      <c r="K11" s="135">
        <f aca="true" t="shared" si="0" ref="K11:K45">E11+F11+G11+H11+I11+J11</f>
        <v>123520.5</v>
      </c>
      <c r="L11" s="133">
        <v>716.9</v>
      </c>
      <c r="M11" s="133">
        <v>6265.1</v>
      </c>
      <c r="N11" s="133">
        <v>408.95</v>
      </c>
      <c r="O11" s="133">
        <v>18</v>
      </c>
      <c r="P11" s="133">
        <v>0</v>
      </c>
      <c r="Q11" s="136">
        <v>0</v>
      </c>
      <c r="R11" s="133">
        <v>0</v>
      </c>
      <c r="S11" s="133">
        <v>0</v>
      </c>
      <c r="T11" s="133">
        <v>0</v>
      </c>
      <c r="U11" s="133">
        <v>0</v>
      </c>
      <c r="V11" s="133">
        <f aca="true" t="shared" si="1" ref="V11:V74">SUM(L11:U11)</f>
        <v>7408.95</v>
      </c>
      <c r="W11" s="137">
        <f aca="true" t="shared" si="2" ref="W11:W74">K11+V11</f>
        <v>130929.45</v>
      </c>
    </row>
    <row r="12" spans="1:23" s="124" customFormat="1" ht="15.75" customHeight="1" thickBot="1">
      <c r="A12" s="128">
        <f aca="true" t="shared" si="3" ref="A12:A75">A11+1</f>
        <v>2</v>
      </c>
      <c r="B12" s="129" t="s">
        <v>892</v>
      </c>
      <c r="C12" s="130" t="s">
        <v>897</v>
      </c>
      <c r="D12" s="131" t="s">
        <v>605</v>
      </c>
      <c r="E12" s="138">
        <v>246258</v>
      </c>
      <c r="F12" s="139"/>
      <c r="G12" s="139"/>
      <c r="H12" s="139"/>
      <c r="I12" s="140"/>
      <c r="J12" s="139">
        <v>20521.5</v>
      </c>
      <c r="K12" s="141">
        <f t="shared" si="0"/>
        <v>266779.5</v>
      </c>
      <c r="L12" s="139">
        <v>1478</v>
      </c>
      <c r="M12" s="139">
        <v>9899.76</v>
      </c>
      <c r="N12" s="139">
        <v>7098.46</v>
      </c>
      <c r="O12" s="139">
        <v>120</v>
      </c>
      <c r="P12" s="139">
        <v>11017.58</v>
      </c>
      <c r="Q12" s="142">
        <v>9709.36</v>
      </c>
      <c r="R12" s="139"/>
      <c r="S12" s="139"/>
      <c r="T12" s="139"/>
      <c r="U12" s="139">
        <v>5049.360000000001</v>
      </c>
      <c r="V12" s="139">
        <f t="shared" si="1"/>
        <v>44372.520000000004</v>
      </c>
      <c r="W12" s="143">
        <f t="shared" si="2"/>
        <v>311152.02</v>
      </c>
    </row>
    <row r="13" spans="1:23" s="124" customFormat="1" ht="15.75" customHeight="1" thickBot="1">
      <c r="A13" s="128">
        <f t="shared" si="3"/>
        <v>3</v>
      </c>
      <c r="B13" s="129" t="s">
        <v>892</v>
      </c>
      <c r="C13" s="130" t="s">
        <v>898</v>
      </c>
      <c r="D13" s="131" t="s">
        <v>899</v>
      </c>
      <c r="E13" s="138"/>
      <c r="F13" s="139">
        <v>51138.22</v>
      </c>
      <c r="G13" s="139"/>
      <c r="H13" s="139">
        <v>109968.77</v>
      </c>
      <c r="I13" s="140"/>
      <c r="J13" s="139"/>
      <c r="K13" s="141">
        <f t="shared" si="0"/>
        <v>161106.99</v>
      </c>
      <c r="L13" s="139">
        <v>3335</v>
      </c>
      <c r="M13" s="139"/>
      <c r="N13" s="139"/>
      <c r="O13" s="139"/>
      <c r="P13" s="139"/>
      <c r="Q13" s="142"/>
      <c r="R13" s="139">
        <v>5448.52</v>
      </c>
      <c r="S13" s="139"/>
      <c r="T13" s="139"/>
      <c r="U13" s="139"/>
      <c r="V13" s="139">
        <f t="shared" si="1"/>
        <v>8783.52</v>
      </c>
      <c r="W13" s="143">
        <f t="shared" si="2"/>
        <v>169890.50999999998</v>
      </c>
    </row>
    <row r="14" spans="1:23" s="124" customFormat="1" ht="15.75" customHeight="1" thickBot="1">
      <c r="A14" s="128">
        <f t="shared" si="3"/>
        <v>4</v>
      </c>
      <c r="B14" s="129" t="s">
        <v>892</v>
      </c>
      <c r="C14" s="130" t="s">
        <v>900</v>
      </c>
      <c r="D14" s="144" t="s">
        <v>583</v>
      </c>
      <c r="E14" s="138"/>
      <c r="F14" s="139">
        <v>150934.7</v>
      </c>
      <c r="G14" s="139"/>
      <c r="H14" s="139">
        <v>293321.72</v>
      </c>
      <c r="I14" s="140"/>
      <c r="J14" s="139"/>
      <c r="K14" s="141">
        <f t="shared" si="0"/>
        <v>444256.42</v>
      </c>
      <c r="L14" s="139">
        <v>79550.2</v>
      </c>
      <c r="M14" s="139">
        <v>20630</v>
      </c>
      <c r="N14" s="139">
        <v>10193.94</v>
      </c>
      <c r="O14" s="139">
        <v>1226</v>
      </c>
      <c r="P14" s="139">
        <v>14246.210000000001</v>
      </c>
      <c r="Q14" s="142">
        <v>22988.090000000004</v>
      </c>
      <c r="R14" s="139"/>
      <c r="S14" s="139">
        <v>5561</v>
      </c>
      <c r="T14" s="139"/>
      <c r="U14" s="139">
        <v>8932.37</v>
      </c>
      <c r="V14" s="139">
        <f t="shared" si="1"/>
        <v>163327.81</v>
      </c>
      <c r="W14" s="143">
        <f t="shared" si="2"/>
        <v>607584.23</v>
      </c>
    </row>
    <row r="15" spans="1:23" s="124" customFormat="1" ht="27" customHeight="1" thickBot="1">
      <c r="A15" s="128">
        <f t="shared" si="3"/>
        <v>5</v>
      </c>
      <c r="B15" s="129" t="s">
        <v>892</v>
      </c>
      <c r="C15" s="130" t="s">
        <v>901</v>
      </c>
      <c r="D15" s="131" t="s">
        <v>902</v>
      </c>
      <c r="E15" s="138"/>
      <c r="F15" s="139">
        <v>92149.19</v>
      </c>
      <c r="G15" s="139"/>
      <c r="H15" s="139">
        <v>189113.27</v>
      </c>
      <c r="I15" s="140"/>
      <c r="J15" s="139"/>
      <c r="K15" s="141">
        <f t="shared" si="0"/>
        <v>281262.45999999996</v>
      </c>
      <c r="L15" s="139">
        <v>112</v>
      </c>
      <c r="M15" s="139">
        <v>2636.35</v>
      </c>
      <c r="N15" s="139">
        <v>207</v>
      </c>
      <c r="O15" s="139">
        <v>3491</v>
      </c>
      <c r="P15" s="139"/>
      <c r="Q15" s="142">
        <v>540.08</v>
      </c>
      <c r="R15" s="139"/>
      <c r="S15" s="139"/>
      <c r="T15" s="139"/>
      <c r="U15" s="139"/>
      <c r="V15" s="139">
        <f t="shared" si="1"/>
        <v>6986.43</v>
      </c>
      <c r="W15" s="143">
        <f t="shared" si="2"/>
        <v>288248.88999999996</v>
      </c>
    </row>
    <row r="16" spans="1:23" s="124" customFormat="1" ht="25.5" customHeight="1" thickBot="1">
      <c r="A16" s="128">
        <f t="shared" si="3"/>
        <v>6</v>
      </c>
      <c r="B16" s="129" t="s">
        <v>892</v>
      </c>
      <c r="C16" s="130" t="s">
        <v>903</v>
      </c>
      <c r="D16" s="131" t="s">
        <v>904</v>
      </c>
      <c r="E16" s="138"/>
      <c r="F16" s="139">
        <v>103051.45</v>
      </c>
      <c r="G16" s="139"/>
      <c r="H16" s="139">
        <v>209774.57</v>
      </c>
      <c r="I16" s="140"/>
      <c r="J16" s="139"/>
      <c r="K16" s="141">
        <f t="shared" si="0"/>
        <v>312826.02</v>
      </c>
      <c r="L16" s="139"/>
      <c r="M16" s="139">
        <v>770</v>
      </c>
      <c r="N16" s="139">
        <v>77.63</v>
      </c>
      <c r="O16" s="139"/>
      <c r="P16" s="139"/>
      <c r="Q16" s="142"/>
      <c r="R16" s="139"/>
      <c r="S16" s="139"/>
      <c r="T16" s="139"/>
      <c r="U16" s="139"/>
      <c r="V16" s="139">
        <f t="shared" si="1"/>
        <v>847.63</v>
      </c>
      <c r="W16" s="143">
        <f t="shared" si="2"/>
        <v>313673.65</v>
      </c>
    </row>
    <row r="17" spans="1:23" s="124" customFormat="1" ht="15.75" customHeight="1" thickBot="1">
      <c r="A17" s="128">
        <f t="shared" si="3"/>
        <v>7</v>
      </c>
      <c r="B17" s="129" t="s">
        <v>892</v>
      </c>
      <c r="C17" s="130" t="s">
        <v>905</v>
      </c>
      <c r="D17" s="131" t="s">
        <v>906</v>
      </c>
      <c r="E17" s="138">
        <v>184219.19999999995</v>
      </c>
      <c r="F17" s="139"/>
      <c r="G17" s="139"/>
      <c r="H17" s="139"/>
      <c r="I17" s="140"/>
      <c r="J17" s="139">
        <v>15351.6</v>
      </c>
      <c r="K17" s="141">
        <f t="shared" si="0"/>
        <v>199570.79999999996</v>
      </c>
      <c r="L17" s="139"/>
      <c r="M17" s="139"/>
      <c r="N17" s="139"/>
      <c r="O17" s="139"/>
      <c r="P17" s="139"/>
      <c r="Q17" s="142"/>
      <c r="R17" s="139"/>
      <c r="S17" s="139"/>
      <c r="T17" s="139"/>
      <c r="U17" s="139"/>
      <c r="V17" s="139">
        <f t="shared" si="1"/>
        <v>0</v>
      </c>
      <c r="W17" s="143">
        <f t="shared" si="2"/>
        <v>199570.79999999996</v>
      </c>
    </row>
    <row r="18" spans="1:23" s="124" customFormat="1" ht="15.75" customHeight="1" thickBot="1">
      <c r="A18" s="128">
        <f t="shared" si="3"/>
        <v>8</v>
      </c>
      <c r="B18" s="129" t="s">
        <v>892</v>
      </c>
      <c r="C18" s="130" t="s">
        <v>1202</v>
      </c>
      <c r="D18" s="131" t="s">
        <v>605</v>
      </c>
      <c r="E18" s="138"/>
      <c r="F18" s="139">
        <v>32205.179999999993</v>
      </c>
      <c r="G18" s="139"/>
      <c r="H18" s="139">
        <v>72585.02</v>
      </c>
      <c r="I18" s="140"/>
      <c r="J18" s="139"/>
      <c r="K18" s="141">
        <f t="shared" si="0"/>
        <v>104790.2</v>
      </c>
      <c r="L18" s="139"/>
      <c r="M18" s="139"/>
      <c r="N18" s="139"/>
      <c r="O18" s="139"/>
      <c r="P18" s="139"/>
      <c r="Q18" s="142"/>
      <c r="R18" s="139"/>
      <c r="S18" s="139"/>
      <c r="T18" s="139"/>
      <c r="U18" s="139"/>
      <c r="V18" s="139">
        <f t="shared" si="1"/>
        <v>0</v>
      </c>
      <c r="W18" s="143">
        <f t="shared" si="2"/>
        <v>104790.2</v>
      </c>
    </row>
    <row r="19" spans="1:23" s="124" customFormat="1" ht="15.75" customHeight="1" thickBot="1">
      <c r="A19" s="128">
        <f t="shared" si="3"/>
        <v>9</v>
      </c>
      <c r="B19" s="129" t="s">
        <v>892</v>
      </c>
      <c r="C19" s="130" t="s">
        <v>908</v>
      </c>
      <c r="D19" s="131" t="s">
        <v>899</v>
      </c>
      <c r="E19" s="138"/>
      <c r="F19" s="139">
        <v>129012.91999999998</v>
      </c>
      <c r="G19" s="139"/>
      <c r="H19" s="139">
        <v>291185.27</v>
      </c>
      <c r="I19" s="140"/>
      <c r="J19" s="139"/>
      <c r="K19" s="141">
        <f t="shared" si="0"/>
        <v>420198.19</v>
      </c>
      <c r="L19" s="139">
        <v>545</v>
      </c>
      <c r="M19" s="139"/>
      <c r="N19" s="139">
        <v>626</v>
      </c>
      <c r="O19" s="139"/>
      <c r="P19" s="139"/>
      <c r="Q19" s="142">
        <v>1290</v>
      </c>
      <c r="R19" s="139"/>
      <c r="S19" s="139"/>
      <c r="T19" s="139">
        <v>39</v>
      </c>
      <c r="U19" s="139"/>
      <c r="V19" s="139">
        <f t="shared" si="1"/>
        <v>2500</v>
      </c>
      <c r="W19" s="143">
        <f t="shared" si="2"/>
        <v>422698.19</v>
      </c>
    </row>
    <row r="20" spans="1:23" s="124" customFormat="1" ht="15.75" customHeight="1" thickBot="1">
      <c r="A20" s="128">
        <f t="shared" si="3"/>
        <v>10</v>
      </c>
      <c r="B20" s="129" t="s">
        <v>892</v>
      </c>
      <c r="C20" s="130" t="s">
        <v>909</v>
      </c>
      <c r="D20" s="131" t="s">
        <v>899</v>
      </c>
      <c r="E20" s="138">
        <v>98109.00000000001</v>
      </c>
      <c r="F20" s="139"/>
      <c r="G20" s="139"/>
      <c r="H20" s="139"/>
      <c r="I20" s="140"/>
      <c r="J20" s="139"/>
      <c r="K20" s="141">
        <f t="shared" si="0"/>
        <v>98109.00000000001</v>
      </c>
      <c r="L20" s="139"/>
      <c r="M20" s="139"/>
      <c r="N20" s="139"/>
      <c r="O20" s="139"/>
      <c r="P20" s="139"/>
      <c r="Q20" s="142"/>
      <c r="R20" s="139"/>
      <c r="S20" s="139"/>
      <c r="T20" s="139"/>
      <c r="U20" s="139"/>
      <c r="V20" s="139">
        <f t="shared" si="1"/>
        <v>0</v>
      </c>
      <c r="W20" s="143">
        <f t="shared" si="2"/>
        <v>98109.00000000001</v>
      </c>
    </row>
    <row r="21" spans="1:23" s="124" customFormat="1" ht="15.75" customHeight="1" thickBot="1">
      <c r="A21" s="128">
        <f t="shared" si="3"/>
        <v>11</v>
      </c>
      <c r="B21" s="129" t="s">
        <v>892</v>
      </c>
      <c r="C21" s="130" t="s">
        <v>911</v>
      </c>
      <c r="D21" s="131" t="s">
        <v>894</v>
      </c>
      <c r="E21" s="138"/>
      <c r="F21" s="139"/>
      <c r="G21" s="139"/>
      <c r="H21" s="139"/>
      <c r="I21" s="140"/>
      <c r="J21" s="139"/>
      <c r="K21" s="141">
        <f t="shared" si="0"/>
        <v>0</v>
      </c>
      <c r="L21" s="139"/>
      <c r="M21" s="139">
        <v>419.93</v>
      </c>
      <c r="N21" s="139"/>
      <c r="O21" s="139"/>
      <c r="P21" s="139"/>
      <c r="Q21" s="142"/>
      <c r="R21" s="139"/>
      <c r="S21" s="139"/>
      <c r="T21" s="139"/>
      <c r="U21" s="139"/>
      <c r="V21" s="139">
        <f t="shared" si="1"/>
        <v>419.93</v>
      </c>
      <c r="W21" s="143">
        <f t="shared" si="2"/>
        <v>419.93</v>
      </c>
    </row>
    <row r="22" spans="1:23" s="124" customFormat="1" ht="15.75" customHeight="1" thickBot="1">
      <c r="A22" s="128">
        <f t="shared" si="3"/>
        <v>12</v>
      </c>
      <c r="B22" s="129" t="s">
        <v>892</v>
      </c>
      <c r="C22" s="130" t="s">
        <v>913</v>
      </c>
      <c r="D22" s="131" t="s">
        <v>899</v>
      </c>
      <c r="E22" s="138">
        <v>239958.47999999992</v>
      </c>
      <c r="F22" s="139"/>
      <c r="G22" s="139"/>
      <c r="H22" s="139"/>
      <c r="I22" s="140"/>
      <c r="J22" s="139">
        <v>19996.54</v>
      </c>
      <c r="K22" s="141">
        <f t="shared" si="0"/>
        <v>259955.01999999993</v>
      </c>
      <c r="L22" s="139">
        <v>835</v>
      </c>
      <c r="M22" s="139">
        <v>10286.460000000001</v>
      </c>
      <c r="N22" s="139">
        <v>3233.27</v>
      </c>
      <c r="O22" s="139">
        <v>2302</v>
      </c>
      <c r="P22" s="139">
        <v>11698</v>
      </c>
      <c r="Q22" s="142">
        <v>526.08</v>
      </c>
      <c r="R22" s="139"/>
      <c r="S22" s="139">
        <v>5300</v>
      </c>
      <c r="T22" s="139"/>
      <c r="U22" s="139">
        <v>1163.23</v>
      </c>
      <c r="V22" s="139">
        <f t="shared" si="1"/>
        <v>35344.04000000001</v>
      </c>
      <c r="W22" s="143">
        <f t="shared" si="2"/>
        <v>295299.05999999994</v>
      </c>
    </row>
    <row r="23" spans="1:23" s="124" customFormat="1" ht="15.75" customHeight="1" thickBot="1">
      <c r="A23" s="128">
        <f t="shared" si="3"/>
        <v>13</v>
      </c>
      <c r="B23" s="129" t="s">
        <v>892</v>
      </c>
      <c r="C23" s="130" t="s">
        <v>1203</v>
      </c>
      <c r="D23" s="131" t="s">
        <v>894</v>
      </c>
      <c r="E23" s="138">
        <v>263744.16</v>
      </c>
      <c r="F23" s="139"/>
      <c r="G23" s="139"/>
      <c r="H23" s="139"/>
      <c r="I23" s="140"/>
      <c r="J23" s="139">
        <v>21978.68</v>
      </c>
      <c r="K23" s="141">
        <f t="shared" si="0"/>
        <v>285722.83999999997</v>
      </c>
      <c r="L23" s="139">
        <v>24493.83</v>
      </c>
      <c r="M23" s="139">
        <v>2695.1</v>
      </c>
      <c r="N23" s="139">
        <v>3461</v>
      </c>
      <c r="O23" s="139">
        <v>1232.5</v>
      </c>
      <c r="P23" s="139">
        <v>2005.01</v>
      </c>
      <c r="Q23" s="142">
        <v>11040.759999999998</v>
      </c>
      <c r="R23" s="139">
        <v>4410.32</v>
      </c>
      <c r="S23" s="139">
        <v>1078</v>
      </c>
      <c r="T23" s="139">
        <v>1071.28</v>
      </c>
      <c r="U23" s="139">
        <v>1988.12</v>
      </c>
      <c r="V23" s="139">
        <f t="shared" si="1"/>
        <v>53475.92</v>
      </c>
      <c r="W23" s="143">
        <f t="shared" si="2"/>
        <v>339198.75999999995</v>
      </c>
    </row>
    <row r="24" spans="1:23" s="124" customFormat="1" ht="15.75" customHeight="1" thickBot="1">
      <c r="A24" s="128">
        <f t="shared" si="3"/>
        <v>14</v>
      </c>
      <c r="B24" s="129" t="s">
        <v>892</v>
      </c>
      <c r="C24" s="130" t="s">
        <v>915</v>
      </c>
      <c r="D24" s="131" t="s">
        <v>899</v>
      </c>
      <c r="E24" s="138"/>
      <c r="F24" s="139">
        <v>81094.09</v>
      </c>
      <c r="G24" s="139"/>
      <c r="H24" s="139">
        <v>168162.32</v>
      </c>
      <c r="I24" s="140"/>
      <c r="J24" s="139"/>
      <c r="K24" s="141">
        <f t="shared" si="0"/>
        <v>249256.41</v>
      </c>
      <c r="L24" s="139">
        <v>1000</v>
      </c>
      <c r="M24" s="139"/>
      <c r="N24" s="139">
        <v>4000</v>
      </c>
      <c r="O24" s="139"/>
      <c r="P24" s="139"/>
      <c r="Q24" s="142"/>
      <c r="R24" s="139"/>
      <c r="S24" s="139"/>
      <c r="T24" s="139"/>
      <c r="U24" s="139"/>
      <c r="V24" s="139">
        <f t="shared" si="1"/>
        <v>5000</v>
      </c>
      <c r="W24" s="143">
        <f t="shared" si="2"/>
        <v>254256.41</v>
      </c>
    </row>
    <row r="25" spans="1:23" s="124" customFormat="1" ht="15.75" customHeight="1" thickBot="1">
      <c r="A25" s="128">
        <f t="shared" si="3"/>
        <v>15</v>
      </c>
      <c r="B25" s="129" t="s">
        <v>892</v>
      </c>
      <c r="C25" s="130" t="s">
        <v>916</v>
      </c>
      <c r="D25" s="131" t="s">
        <v>605</v>
      </c>
      <c r="E25" s="138">
        <v>149288.40000000005</v>
      </c>
      <c r="F25" s="139"/>
      <c r="G25" s="139"/>
      <c r="H25" s="139"/>
      <c r="I25" s="140"/>
      <c r="J25" s="139">
        <v>12440.7</v>
      </c>
      <c r="K25" s="141">
        <f t="shared" si="0"/>
        <v>161729.10000000006</v>
      </c>
      <c r="L25" s="139"/>
      <c r="M25" s="139"/>
      <c r="N25" s="139"/>
      <c r="O25" s="139"/>
      <c r="P25" s="139"/>
      <c r="Q25" s="142"/>
      <c r="R25" s="139"/>
      <c r="S25" s="139"/>
      <c r="T25" s="139"/>
      <c r="U25" s="139"/>
      <c r="V25" s="139">
        <f t="shared" si="1"/>
        <v>0</v>
      </c>
      <c r="W25" s="143">
        <f t="shared" si="2"/>
        <v>161729.10000000006</v>
      </c>
    </row>
    <row r="26" spans="1:23" s="124" customFormat="1" ht="15.75" customHeight="1" thickBot="1">
      <c r="A26" s="128">
        <f t="shared" si="3"/>
        <v>16</v>
      </c>
      <c r="B26" s="129" t="s">
        <v>892</v>
      </c>
      <c r="C26" s="130" t="s">
        <v>917</v>
      </c>
      <c r="D26" s="131" t="s">
        <v>605</v>
      </c>
      <c r="E26" s="138">
        <v>327132</v>
      </c>
      <c r="F26" s="139"/>
      <c r="G26" s="139"/>
      <c r="H26" s="139"/>
      <c r="I26" s="140"/>
      <c r="J26" s="139">
        <v>27261</v>
      </c>
      <c r="K26" s="141">
        <f t="shared" si="0"/>
        <v>354393</v>
      </c>
      <c r="L26" s="139">
        <v>5264.03</v>
      </c>
      <c r="M26" s="139">
        <v>7276.97</v>
      </c>
      <c r="N26" s="139">
        <v>6106.5</v>
      </c>
      <c r="O26" s="139">
        <v>710</v>
      </c>
      <c r="P26" s="139">
        <v>600</v>
      </c>
      <c r="Q26" s="142">
        <v>4622</v>
      </c>
      <c r="R26" s="139"/>
      <c r="S26" s="139">
        <v>300</v>
      </c>
      <c r="T26" s="139">
        <v>805</v>
      </c>
      <c r="U26" s="139">
        <v>4491.45</v>
      </c>
      <c r="V26" s="139">
        <f t="shared" si="1"/>
        <v>30175.95</v>
      </c>
      <c r="W26" s="143">
        <f t="shared" si="2"/>
        <v>384568.95</v>
      </c>
    </row>
    <row r="27" spans="1:23" s="124" customFormat="1" ht="24.75" customHeight="1" thickBot="1">
      <c r="A27" s="128">
        <f t="shared" si="3"/>
        <v>17</v>
      </c>
      <c r="B27" s="129" t="s">
        <v>892</v>
      </c>
      <c r="C27" s="130" t="s">
        <v>918</v>
      </c>
      <c r="D27" s="131" t="s">
        <v>919</v>
      </c>
      <c r="E27" s="138">
        <v>149288.40000000005</v>
      </c>
      <c r="F27" s="139"/>
      <c r="G27" s="139"/>
      <c r="H27" s="139"/>
      <c r="I27" s="140"/>
      <c r="J27" s="139">
        <v>12440.7</v>
      </c>
      <c r="K27" s="141">
        <f t="shared" si="0"/>
        <v>161729.10000000006</v>
      </c>
      <c r="L27" s="139">
        <v>9197.52</v>
      </c>
      <c r="M27" s="139">
        <v>4608.5</v>
      </c>
      <c r="N27" s="139">
        <v>3656</v>
      </c>
      <c r="O27" s="139">
        <v>87.5</v>
      </c>
      <c r="P27" s="139">
        <v>6500</v>
      </c>
      <c r="Q27" s="142">
        <v>20135.190000000002</v>
      </c>
      <c r="R27" s="139"/>
      <c r="S27" s="139"/>
      <c r="T27" s="139">
        <v>287.5</v>
      </c>
      <c r="U27" s="139"/>
      <c r="V27" s="139">
        <f t="shared" si="1"/>
        <v>44472.21000000001</v>
      </c>
      <c r="W27" s="143">
        <f t="shared" si="2"/>
        <v>206201.31000000006</v>
      </c>
    </row>
    <row r="28" spans="1:23" s="124" customFormat="1" ht="15.75" customHeight="1" thickBot="1">
      <c r="A28" s="128">
        <f t="shared" si="3"/>
        <v>18</v>
      </c>
      <c r="B28" s="129" t="s">
        <v>892</v>
      </c>
      <c r="C28" s="130" t="s">
        <v>920</v>
      </c>
      <c r="D28" s="131" t="s">
        <v>583</v>
      </c>
      <c r="E28" s="138"/>
      <c r="F28" s="139"/>
      <c r="G28" s="139"/>
      <c r="H28" s="139"/>
      <c r="I28" s="140"/>
      <c r="J28" s="139"/>
      <c r="K28" s="141">
        <f t="shared" si="0"/>
        <v>0</v>
      </c>
      <c r="L28" s="139">
        <v>55125.130000000005</v>
      </c>
      <c r="M28" s="139"/>
      <c r="N28" s="139">
        <v>80</v>
      </c>
      <c r="O28" s="139"/>
      <c r="P28" s="139">
        <v>4541.11</v>
      </c>
      <c r="Q28" s="142"/>
      <c r="R28" s="139"/>
      <c r="S28" s="139"/>
      <c r="T28" s="139"/>
      <c r="U28" s="139"/>
      <c r="V28" s="139">
        <f t="shared" si="1"/>
        <v>59746.240000000005</v>
      </c>
      <c r="W28" s="143">
        <f t="shared" si="2"/>
        <v>59746.240000000005</v>
      </c>
    </row>
    <row r="29" spans="1:23" s="149" customFormat="1" ht="24" customHeight="1" thickBot="1">
      <c r="A29" s="128">
        <f t="shared" si="3"/>
        <v>19</v>
      </c>
      <c r="B29" s="129" t="s">
        <v>1176</v>
      </c>
      <c r="C29" s="145" t="s">
        <v>921</v>
      </c>
      <c r="D29" s="131" t="s">
        <v>1204</v>
      </c>
      <c r="E29" s="146"/>
      <c r="F29" s="142">
        <v>152697.71</v>
      </c>
      <c r="G29" s="142"/>
      <c r="H29" s="142"/>
      <c r="I29" s="147">
        <v>48000</v>
      </c>
      <c r="J29" s="142"/>
      <c r="K29" s="147">
        <f t="shared" si="0"/>
        <v>200697.71</v>
      </c>
      <c r="L29" s="142"/>
      <c r="M29" s="142"/>
      <c r="N29" s="142"/>
      <c r="O29" s="142"/>
      <c r="P29" s="142"/>
      <c r="Q29" s="142"/>
      <c r="R29" s="142"/>
      <c r="S29" s="142"/>
      <c r="T29" s="142"/>
      <c r="U29" s="142"/>
      <c r="V29" s="142">
        <f t="shared" si="1"/>
        <v>0</v>
      </c>
      <c r="W29" s="148">
        <f t="shared" si="2"/>
        <v>200697.71</v>
      </c>
    </row>
    <row r="30" spans="1:23" s="124" customFormat="1" ht="15.75" customHeight="1" thickBot="1">
      <c r="A30" s="128">
        <f t="shared" si="3"/>
        <v>20</v>
      </c>
      <c r="B30" s="129" t="s">
        <v>892</v>
      </c>
      <c r="C30" s="130" t="s">
        <v>1205</v>
      </c>
      <c r="D30" s="131" t="s">
        <v>605</v>
      </c>
      <c r="E30" s="138"/>
      <c r="F30" s="139">
        <v>184757.74999999997</v>
      </c>
      <c r="G30" s="139"/>
      <c r="H30" s="139">
        <v>373685.27</v>
      </c>
      <c r="I30" s="140"/>
      <c r="J30" s="139"/>
      <c r="K30" s="141">
        <f t="shared" si="0"/>
        <v>558443.02</v>
      </c>
      <c r="L30" s="139">
        <v>5028.9</v>
      </c>
      <c r="M30" s="139"/>
      <c r="N30" s="139">
        <v>1287.5</v>
      </c>
      <c r="O30" s="139">
        <v>172</v>
      </c>
      <c r="P30" s="139"/>
      <c r="Q30" s="142">
        <v>1100</v>
      </c>
      <c r="R30" s="139"/>
      <c r="S30" s="139"/>
      <c r="T30" s="139"/>
      <c r="U30" s="139"/>
      <c r="V30" s="139">
        <f t="shared" si="1"/>
        <v>7588.4</v>
      </c>
      <c r="W30" s="143">
        <f t="shared" si="2"/>
        <v>566031.42</v>
      </c>
    </row>
    <row r="31" spans="1:23" s="124" customFormat="1" ht="51" customHeight="1" thickBot="1">
      <c r="A31" s="128">
        <f t="shared" si="3"/>
        <v>21</v>
      </c>
      <c r="B31" s="129" t="s">
        <v>892</v>
      </c>
      <c r="C31" s="130" t="s">
        <v>1177</v>
      </c>
      <c r="D31" s="131" t="s">
        <v>925</v>
      </c>
      <c r="E31" s="138">
        <v>149288.40000000005</v>
      </c>
      <c r="F31" s="139"/>
      <c r="G31" s="139"/>
      <c r="H31" s="139"/>
      <c r="I31" s="140"/>
      <c r="J31" s="139">
        <v>12440.7</v>
      </c>
      <c r="K31" s="141">
        <f t="shared" si="0"/>
        <v>161729.10000000006</v>
      </c>
      <c r="L31" s="139"/>
      <c r="M31" s="139"/>
      <c r="N31" s="139"/>
      <c r="O31" s="139"/>
      <c r="P31" s="139"/>
      <c r="Q31" s="142"/>
      <c r="R31" s="139"/>
      <c r="S31" s="139"/>
      <c r="T31" s="139"/>
      <c r="U31" s="139"/>
      <c r="V31" s="139">
        <f t="shared" si="1"/>
        <v>0</v>
      </c>
      <c r="W31" s="143">
        <f t="shared" si="2"/>
        <v>161729.10000000006</v>
      </c>
    </row>
    <row r="32" spans="1:23" s="124" customFormat="1" ht="30.75" customHeight="1" thickBot="1">
      <c r="A32" s="128">
        <f t="shared" si="3"/>
        <v>22</v>
      </c>
      <c r="B32" s="129" t="s">
        <v>892</v>
      </c>
      <c r="C32" s="130" t="s">
        <v>926</v>
      </c>
      <c r="D32" s="131" t="s">
        <v>927</v>
      </c>
      <c r="E32" s="138"/>
      <c r="F32" s="139"/>
      <c r="G32" s="139"/>
      <c r="H32" s="139"/>
      <c r="I32" s="140"/>
      <c r="J32" s="139"/>
      <c r="K32" s="141">
        <f t="shared" si="0"/>
        <v>0</v>
      </c>
      <c r="L32" s="139">
        <v>12123.580000000002</v>
      </c>
      <c r="M32" s="139">
        <v>2472.5</v>
      </c>
      <c r="N32" s="139">
        <v>176</v>
      </c>
      <c r="O32" s="139">
        <v>152</v>
      </c>
      <c r="P32" s="139">
        <v>1899</v>
      </c>
      <c r="Q32" s="142">
        <v>1037</v>
      </c>
      <c r="R32" s="139"/>
      <c r="S32" s="139"/>
      <c r="T32" s="139"/>
      <c r="U32" s="139"/>
      <c r="V32" s="139">
        <f t="shared" si="1"/>
        <v>17860.08</v>
      </c>
      <c r="W32" s="143">
        <f t="shared" si="2"/>
        <v>17860.08</v>
      </c>
    </row>
    <row r="33" spans="1:23" s="124" customFormat="1" ht="27" customHeight="1" thickBot="1">
      <c r="A33" s="128">
        <f t="shared" si="3"/>
        <v>23</v>
      </c>
      <c r="B33" s="129" t="s">
        <v>892</v>
      </c>
      <c r="C33" s="130" t="s">
        <v>928</v>
      </c>
      <c r="D33" s="131" t="s">
        <v>929</v>
      </c>
      <c r="E33" s="138"/>
      <c r="F33" s="139"/>
      <c r="G33" s="139"/>
      <c r="H33" s="139">
        <v>150935.27</v>
      </c>
      <c r="I33" s="140"/>
      <c r="J33" s="139"/>
      <c r="K33" s="141">
        <f t="shared" si="0"/>
        <v>150935.27</v>
      </c>
      <c r="L33" s="139">
        <v>2214.6</v>
      </c>
      <c r="M33" s="139">
        <v>6963.620000000001</v>
      </c>
      <c r="N33" s="139">
        <v>4227</v>
      </c>
      <c r="O33" s="139">
        <v>556</v>
      </c>
      <c r="P33" s="139">
        <v>7180.4</v>
      </c>
      <c r="Q33" s="142">
        <v>7597.33</v>
      </c>
      <c r="R33" s="139">
        <v>254.68</v>
      </c>
      <c r="S33" s="139">
        <v>2000</v>
      </c>
      <c r="T33" s="139"/>
      <c r="U33" s="139"/>
      <c r="V33" s="139">
        <f t="shared" si="1"/>
        <v>30993.630000000005</v>
      </c>
      <c r="W33" s="143">
        <f t="shared" si="2"/>
        <v>181928.9</v>
      </c>
    </row>
    <row r="34" spans="1:23" s="124" customFormat="1" ht="25.5" customHeight="1" thickBot="1">
      <c r="A34" s="128">
        <f t="shared" si="3"/>
        <v>24</v>
      </c>
      <c r="B34" s="129" t="s">
        <v>892</v>
      </c>
      <c r="C34" s="130" t="s">
        <v>931</v>
      </c>
      <c r="D34" s="131" t="s">
        <v>932</v>
      </c>
      <c r="E34" s="138"/>
      <c r="F34" s="139">
        <v>274174.18</v>
      </c>
      <c r="G34" s="139"/>
      <c r="H34" s="139">
        <v>502476.62</v>
      </c>
      <c r="I34" s="140"/>
      <c r="J34" s="139"/>
      <c r="K34" s="141">
        <f t="shared" si="0"/>
        <v>776650.8</v>
      </c>
      <c r="L34" s="139"/>
      <c r="M34" s="139">
        <v>6181</v>
      </c>
      <c r="N34" s="139"/>
      <c r="O34" s="139"/>
      <c r="P34" s="139"/>
      <c r="Q34" s="142"/>
      <c r="R34" s="139"/>
      <c r="S34" s="139"/>
      <c r="T34" s="139"/>
      <c r="U34" s="139"/>
      <c r="V34" s="139">
        <f t="shared" si="1"/>
        <v>6181</v>
      </c>
      <c r="W34" s="143">
        <f t="shared" si="2"/>
        <v>782831.8</v>
      </c>
    </row>
    <row r="35" spans="1:23" s="124" customFormat="1" ht="27" customHeight="1" thickBot="1">
      <c r="A35" s="128">
        <f t="shared" si="3"/>
        <v>25</v>
      </c>
      <c r="B35" s="129" t="s">
        <v>892</v>
      </c>
      <c r="C35" s="130" t="s">
        <v>933</v>
      </c>
      <c r="D35" s="131" t="s">
        <v>934</v>
      </c>
      <c r="E35" s="138">
        <v>342115.19999999984</v>
      </c>
      <c r="F35" s="139"/>
      <c r="G35" s="139"/>
      <c r="H35" s="139"/>
      <c r="I35" s="140"/>
      <c r="J35" s="139">
        <v>28509.6</v>
      </c>
      <c r="K35" s="141">
        <f t="shared" si="0"/>
        <v>370624.7999999998</v>
      </c>
      <c r="L35" s="139">
        <v>4108.35</v>
      </c>
      <c r="M35" s="139">
        <v>7374.860000000001</v>
      </c>
      <c r="N35" s="139">
        <v>1369</v>
      </c>
      <c r="O35" s="139">
        <v>10</v>
      </c>
      <c r="P35" s="139">
        <v>12472.119999999999</v>
      </c>
      <c r="Q35" s="142">
        <v>4244.34</v>
      </c>
      <c r="R35" s="139"/>
      <c r="S35" s="139"/>
      <c r="T35" s="139"/>
      <c r="U35" s="139"/>
      <c r="V35" s="139">
        <f t="shared" si="1"/>
        <v>29578.670000000002</v>
      </c>
      <c r="W35" s="143">
        <f t="shared" si="2"/>
        <v>400203.4699999998</v>
      </c>
    </row>
    <row r="36" spans="1:23" s="124" customFormat="1" ht="26.25" customHeight="1" thickBot="1">
      <c r="A36" s="128">
        <f t="shared" si="3"/>
        <v>26</v>
      </c>
      <c r="B36" s="129" t="s">
        <v>892</v>
      </c>
      <c r="C36" s="130" t="s">
        <v>935</v>
      </c>
      <c r="D36" s="131" t="s">
        <v>936</v>
      </c>
      <c r="E36" s="138"/>
      <c r="F36" s="139">
        <v>103051.45</v>
      </c>
      <c r="G36" s="139"/>
      <c r="H36" s="139">
        <v>209774.57</v>
      </c>
      <c r="I36" s="140"/>
      <c r="J36" s="139"/>
      <c r="K36" s="141">
        <f t="shared" si="0"/>
        <v>312826.02</v>
      </c>
      <c r="L36" s="139"/>
      <c r="M36" s="139"/>
      <c r="N36" s="139"/>
      <c r="O36" s="139"/>
      <c r="P36" s="139"/>
      <c r="Q36" s="142"/>
      <c r="R36" s="139"/>
      <c r="S36" s="139"/>
      <c r="T36" s="139"/>
      <c r="U36" s="139"/>
      <c r="V36" s="139">
        <f t="shared" si="1"/>
        <v>0</v>
      </c>
      <c r="W36" s="143">
        <f t="shared" si="2"/>
        <v>312826.02</v>
      </c>
    </row>
    <row r="37" spans="1:23" s="124" customFormat="1" ht="15.75" customHeight="1" thickBot="1">
      <c r="A37" s="128">
        <f t="shared" si="3"/>
        <v>27</v>
      </c>
      <c r="B37" s="129" t="s">
        <v>892</v>
      </c>
      <c r="C37" s="130" t="s">
        <v>937</v>
      </c>
      <c r="D37" s="131" t="s">
        <v>583</v>
      </c>
      <c r="E37" s="138"/>
      <c r="F37" s="139">
        <v>59612.84000000001</v>
      </c>
      <c r="G37" s="139"/>
      <c r="H37" s="139">
        <v>126588.77</v>
      </c>
      <c r="I37" s="140"/>
      <c r="J37" s="139"/>
      <c r="K37" s="141">
        <f t="shared" si="0"/>
        <v>186201.61000000002</v>
      </c>
      <c r="L37" s="139">
        <v>1312.04</v>
      </c>
      <c r="M37" s="139">
        <v>455</v>
      </c>
      <c r="N37" s="139">
        <v>3335.42</v>
      </c>
      <c r="O37" s="139"/>
      <c r="P37" s="139">
        <v>5141.37</v>
      </c>
      <c r="Q37" s="142">
        <v>280.17</v>
      </c>
      <c r="R37" s="139"/>
      <c r="S37" s="139">
        <v>1950</v>
      </c>
      <c r="T37" s="139"/>
      <c r="U37" s="139"/>
      <c r="V37" s="139">
        <f t="shared" si="1"/>
        <v>12474</v>
      </c>
      <c r="W37" s="143">
        <f t="shared" si="2"/>
        <v>198675.61000000002</v>
      </c>
    </row>
    <row r="38" spans="1:23" s="124" customFormat="1" ht="30.75" customHeight="1" thickBot="1">
      <c r="A38" s="128">
        <f t="shared" si="3"/>
        <v>28</v>
      </c>
      <c r="B38" s="129" t="s">
        <v>892</v>
      </c>
      <c r="C38" s="130" t="s">
        <v>938</v>
      </c>
      <c r="D38" s="131" t="s">
        <v>939</v>
      </c>
      <c r="E38" s="138">
        <v>237236.40000000008</v>
      </c>
      <c r="F38" s="139"/>
      <c r="G38" s="139"/>
      <c r="H38" s="139"/>
      <c r="I38" s="140"/>
      <c r="J38" s="139">
        <v>19769.7</v>
      </c>
      <c r="K38" s="141">
        <f t="shared" si="0"/>
        <v>257006.1000000001</v>
      </c>
      <c r="L38" s="139"/>
      <c r="M38" s="139"/>
      <c r="N38" s="139"/>
      <c r="O38" s="139"/>
      <c r="P38" s="139"/>
      <c r="Q38" s="142"/>
      <c r="R38" s="139"/>
      <c r="S38" s="139"/>
      <c r="T38" s="139"/>
      <c r="U38" s="139"/>
      <c r="V38" s="139">
        <f t="shared" si="1"/>
        <v>0</v>
      </c>
      <c r="W38" s="143">
        <f t="shared" si="2"/>
        <v>257006.1000000001</v>
      </c>
    </row>
    <row r="39" spans="1:23" s="124" customFormat="1" ht="15.75" customHeight="1" thickBot="1">
      <c r="A39" s="128">
        <f t="shared" si="3"/>
        <v>29</v>
      </c>
      <c r="B39" s="129" t="s">
        <v>892</v>
      </c>
      <c r="C39" s="130" t="s">
        <v>940</v>
      </c>
      <c r="D39" s="131" t="s">
        <v>941</v>
      </c>
      <c r="E39" s="138">
        <v>334861.19999999984</v>
      </c>
      <c r="F39" s="139"/>
      <c r="G39" s="139"/>
      <c r="H39" s="139"/>
      <c r="I39" s="140"/>
      <c r="J39" s="139">
        <v>27905.1</v>
      </c>
      <c r="K39" s="141">
        <f t="shared" si="0"/>
        <v>362766.2999999998</v>
      </c>
      <c r="L39" s="139"/>
      <c r="M39" s="139">
        <v>2211.81</v>
      </c>
      <c r="N39" s="139">
        <v>779</v>
      </c>
      <c r="O39" s="139"/>
      <c r="P39" s="139"/>
      <c r="Q39" s="142"/>
      <c r="R39" s="139"/>
      <c r="S39" s="139"/>
      <c r="T39" s="139"/>
      <c r="U39" s="139"/>
      <c r="V39" s="139">
        <f t="shared" si="1"/>
        <v>2990.81</v>
      </c>
      <c r="W39" s="143">
        <f t="shared" si="2"/>
        <v>365757.1099999998</v>
      </c>
    </row>
    <row r="40" spans="1:23" s="124" customFormat="1" ht="15.75" customHeight="1" thickBot="1">
      <c r="A40" s="128">
        <f t="shared" si="3"/>
        <v>30</v>
      </c>
      <c r="B40" s="129" t="s">
        <v>892</v>
      </c>
      <c r="C40" s="130" t="s">
        <v>942</v>
      </c>
      <c r="D40" s="131" t="s">
        <v>605</v>
      </c>
      <c r="E40" s="138">
        <v>149288.40000000005</v>
      </c>
      <c r="F40" s="139"/>
      <c r="G40" s="139"/>
      <c r="H40" s="139"/>
      <c r="I40" s="140"/>
      <c r="J40" s="139">
        <v>12440.7</v>
      </c>
      <c r="K40" s="141">
        <f t="shared" si="0"/>
        <v>161729.10000000006</v>
      </c>
      <c r="L40" s="139"/>
      <c r="M40" s="139"/>
      <c r="N40" s="139"/>
      <c r="O40" s="139"/>
      <c r="P40" s="139"/>
      <c r="Q40" s="142"/>
      <c r="R40" s="139"/>
      <c r="S40" s="139"/>
      <c r="T40" s="139"/>
      <c r="U40" s="139"/>
      <c r="V40" s="139">
        <f t="shared" si="1"/>
        <v>0</v>
      </c>
      <c r="W40" s="143">
        <f t="shared" si="2"/>
        <v>161729.10000000006</v>
      </c>
    </row>
    <row r="41" spans="1:23" s="124" customFormat="1" ht="15.75" customHeight="1" thickBot="1">
      <c r="A41" s="128">
        <f t="shared" si="3"/>
        <v>31</v>
      </c>
      <c r="B41" s="129" t="s">
        <v>892</v>
      </c>
      <c r="C41" s="130" t="s">
        <v>943</v>
      </c>
      <c r="D41" s="131" t="s">
        <v>583</v>
      </c>
      <c r="E41" s="138"/>
      <c r="F41" s="139"/>
      <c r="G41" s="139">
        <v>236052.69999999995</v>
      </c>
      <c r="H41" s="139">
        <v>16500</v>
      </c>
      <c r="I41" s="140"/>
      <c r="J41" s="139"/>
      <c r="K41" s="141">
        <f t="shared" si="0"/>
        <v>252552.69999999995</v>
      </c>
      <c r="L41" s="139">
        <v>889</v>
      </c>
      <c r="M41" s="139">
        <v>18029.75</v>
      </c>
      <c r="N41" s="139">
        <v>2585</v>
      </c>
      <c r="O41" s="139">
        <v>150</v>
      </c>
      <c r="P41" s="139">
        <v>14876.57</v>
      </c>
      <c r="Q41" s="142">
        <v>16423.34</v>
      </c>
      <c r="R41" s="139">
        <v>753.5</v>
      </c>
      <c r="S41" s="139">
        <v>700</v>
      </c>
      <c r="T41" s="139">
        <v>4260.98</v>
      </c>
      <c r="U41" s="139"/>
      <c r="V41" s="139">
        <f t="shared" si="1"/>
        <v>58668.14</v>
      </c>
      <c r="W41" s="143">
        <f t="shared" si="2"/>
        <v>311220.83999999997</v>
      </c>
    </row>
    <row r="42" spans="1:23" s="124" customFormat="1" ht="15.75" customHeight="1" thickBot="1">
      <c r="A42" s="128">
        <f t="shared" si="3"/>
        <v>32</v>
      </c>
      <c r="B42" s="129" t="s">
        <v>892</v>
      </c>
      <c r="C42" s="130" t="s">
        <v>944</v>
      </c>
      <c r="D42" s="131" t="s">
        <v>605</v>
      </c>
      <c r="E42" s="138">
        <v>117876</v>
      </c>
      <c r="F42" s="139"/>
      <c r="G42" s="139"/>
      <c r="H42" s="139"/>
      <c r="I42" s="140">
        <v>45000</v>
      </c>
      <c r="J42" s="139">
        <v>10365</v>
      </c>
      <c r="K42" s="141">
        <f t="shared" si="0"/>
        <v>173241</v>
      </c>
      <c r="L42" s="139">
        <v>226</v>
      </c>
      <c r="M42" s="139">
        <v>1100.5</v>
      </c>
      <c r="N42" s="139">
        <v>1365</v>
      </c>
      <c r="O42" s="139">
        <v>140</v>
      </c>
      <c r="P42" s="139">
        <v>1086</v>
      </c>
      <c r="Q42" s="142">
        <v>382.5</v>
      </c>
      <c r="R42" s="139"/>
      <c r="S42" s="139">
        <v>700</v>
      </c>
      <c r="T42" s="139"/>
      <c r="U42" s="139"/>
      <c r="V42" s="139">
        <f t="shared" si="1"/>
        <v>5000</v>
      </c>
      <c r="W42" s="143">
        <f t="shared" si="2"/>
        <v>178241</v>
      </c>
    </row>
    <row r="43" spans="1:23" s="124" customFormat="1" ht="15.75" customHeight="1" thickBot="1">
      <c r="A43" s="128">
        <f t="shared" si="3"/>
        <v>33</v>
      </c>
      <c r="B43" s="129" t="s">
        <v>892</v>
      </c>
      <c r="C43" s="130" t="s">
        <v>945</v>
      </c>
      <c r="D43" s="131" t="s">
        <v>605</v>
      </c>
      <c r="E43" s="138"/>
      <c r="F43" s="139">
        <v>124272.45000000001</v>
      </c>
      <c r="G43" s="139"/>
      <c r="H43" s="139">
        <v>332435.27</v>
      </c>
      <c r="I43" s="140"/>
      <c r="J43" s="139"/>
      <c r="K43" s="141">
        <f t="shared" si="0"/>
        <v>456707.72000000003</v>
      </c>
      <c r="L43" s="139"/>
      <c r="M43" s="139">
        <v>470.9</v>
      </c>
      <c r="N43" s="139">
        <v>43</v>
      </c>
      <c r="O43" s="139"/>
      <c r="P43" s="139"/>
      <c r="Q43" s="142"/>
      <c r="R43" s="139"/>
      <c r="S43" s="139"/>
      <c r="T43" s="139"/>
      <c r="U43" s="139"/>
      <c r="V43" s="139">
        <f t="shared" si="1"/>
        <v>513.9</v>
      </c>
      <c r="W43" s="143">
        <f t="shared" si="2"/>
        <v>457221.62000000005</v>
      </c>
    </row>
    <row r="44" spans="1:23" s="124" customFormat="1" ht="15.75" customHeight="1" thickBot="1">
      <c r="A44" s="128">
        <f t="shared" si="3"/>
        <v>34</v>
      </c>
      <c r="B44" s="129" t="s">
        <v>892</v>
      </c>
      <c r="C44" s="130" t="s">
        <v>947</v>
      </c>
      <c r="D44" s="131" t="s">
        <v>625</v>
      </c>
      <c r="E44" s="138"/>
      <c r="F44" s="142">
        <v>152229.49</v>
      </c>
      <c r="G44" s="139"/>
      <c r="H44" s="139">
        <v>295519.22</v>
      </c>
      <c r="I44" s="140"/>
      <c r="J44" s="139"/>
      <c r="K44" s="141">
        <f t="shared" si="0"/>
        <v>447748.70999999996</v>
      </c>
      <c r="L44" s="139">
        <v>8927.48</v>
      </c>
      <c r="M44" s="139">
        <v>9909.86</v>
      </c>
      <c r="N44" s="139">
        <v>1328.3</v>
      </c>
      <c r="O44" s="139">
        <v>437</v>
      </c>
      <c r="P44" s="139">
        <v>300</v>
      </c>
      <c r="Q44" s="142">
        <v>2779.77</v>
      </c>
      <c r="R44" s="139"/>
      <c r="S44" s="139">
        <v>1700</v>
      </c>
      <c r="T44" s="139"/>
      <c r="U44" s="139"/>
      <c r="V44" s="139">
        <f t="shared" si="1"/>
        <v>25382.41</v>
      </c>
      <c r="W44" s="143">
        <f t="shared" si="2"/>
        <v>473131.11999999994</v>
      </c>
    </row>
    <row r="45" spans="1:23" s="124" customFormat="1" ht="39.75" customHeight="1" thickBot="1">
      <c r="A45" s="128">
        <f t="shared" si="3"/>
        <v>35</v>
      </c>
      <c r="B45" s="129" t="s">
        <v>892</v>
      </c>
      <c r="C45" s="130" t="s">
        <v>1178</v>
      </c>
      <c r="D45" s="131" t="s">
        <v>1206</v>
      </c>
      <c r="E45" s="138"/>
      <c r="F45" s="139">
        <v>70000</v>
      </c>
      <c r="G45" s="139"/>
      <c r="H45" s="139">
        <v>146959.37</v>
      </c>
      <c r="I45" s="140"/>
      <c r="J45" s="139"/>
      <c r="K45" s="141">
        <f t="shared" si="0"/>
        <v>216959.37</v>
      </c>
      <c r="L45" s="139"/>
      <c r="M45" s="139"/>
      <c r="N45" s="139"/>
      <c r="O45" s="139"/>
      <c r="P45" s="139"/>
      <c r="Q45" s="142"/>
      <c r="R45" s="139"/>
      <c r="S45" s="139"/>
      <c r="T45" s="139"/>
      <c r="U45" s="139"/>
      <c r="V45" s="139">
        <f t="shared" si="1"/>
        <v>0</v>
      </c>
      <c r="W45" s="143">
        <f t="shared" si="2"/>
        <v>216959.37</v>
      </c>
    </row>
    <row r="46" spans="1:23" s="124" customFormat="1" ht="15.75" customHeight="1" thickBot="1">
      <c r="A46" s="128">
        <f t="shared" si="3"/>
        <v>36</v>
      </c>
      <c r="B46" s="129" t="s">
        <v>892</v>
      </c>
      <c r="C46" s="130" t="s">
        <v>1207</v>
      </c>
      <c r="D46" s="131" t="s">
        <v>583</v>
      </c>
      <c r="E46" s="138"/>
      <c r="F46" s="139"/>
      <c r="G46" s="139"/>
      <c r="H46" s="139"/>
      <c r="I46" s="140"/>
      <c r="J46" s="139"/>
      <c r="K46" s="141">
        <v>0</v>
      </c>
      <c r="L46" s="139"/>
      <c r="M46" s="139">
        <v>2099</v>
      </c>
      <c r="N46" s="139">
        <v>31</v>
      </c>
      <c r="O46" s="139"/>
      <c r="P46" s="139"/>
      <c r="Q46" s="142">
        <v>1125.27</v>
      </c>
      <c r="R46" s="139"/>
      <c r="S46" s="139"/>
      <c r="T46" s="139"/>
      <c r="U46" s="139"/>
      <c r="V46" s="139">
        <f t="shared" si="1"/>
        <v>3255.27</v>
      </c>
      <c r="W46" s="143">
        <f t="shared" si="2"/>
        <v>3255.27</v>
      </c>
    </row>
    <row r="47" spans="1:23" s="124" customFormat="1" ht="25.5" customHeight="1" thickBot="1">
      <c r="A47" s="128">
        <f t="shared" si="3"/>
        <v>37</v>
      </c>
      <c r="B47" s="129" t="s">
        <v>892</v>
      </c>
      <c r="C47" s="130" t="s">
        <v>1208</v>
      </c>
      <c r="D47" s="131" t="s">
        <v>952</v>
      </c>
      <c r="E47" s="138">
        <v>418330.80000000016</v>
      </c>
      <c r="F47" s="139"/>
      <c r="G47" s="139"/>
      <c r="H47" s="139"/>
      <c r="I47" s="140"/>
      <c r="J47" s="139">
        <v>34860.9</v>
      </c>
      <c r="K47" s="141">
        <f>E47+F47+G47+H47+I47+J47</f>
        <v>453191.7000000002</v>
      </c>
      <c r="L47" s="139"/>
      <c r="M47" s="139"/>
      <c r="N47" s="139"/>
      <c r="O47" s="139"/>
      <c r="P47" s="139"/>
      <c r="Q47" s="142"/>
      <c r="R47" s="139"/>
      <c r="S47" s="139"/>
      <c r="T47" s="139"/>
      <c r="U47" s="139"/>
      <c r="V47" s="139">
        <f t="shared" si="1"/>
        <v>0</v>
      </c>
      <c r="W47" s="143">
        <f t="shared" si="2"/>
        <v>453191.7000000002</v>
      </c>
    </row>
    <row r="48" spans="1:23" ht="39.75" customHeight="1" thickBot="1">
      <c r="A48" s="128">
        <f t="shared" si="3"/>
        <v>38</v>
      </c>
      <c r="B48" s="129" t="s">
        <v>892</v>
      </c>
      <c r="C48" s="130" t="s">
        <v>1209</v>
      </c>
      <c r="D48" s="131" t="s">
        <v>954</v>
      </c>
      <c r="E48" s="138"/>
      <c r="F48" s="139">
        <v>103433.4</v>
      </c>
      <c r="G48" s="139"/>
      <c r="H48" s="139">
        <v>210498.47</v>
      </c>
      <c r="I48" s="140"/>
      <c r="J48" s="139"/>
      <c r="K48" s="141">
        <f>E48+F48+G48+H48+I48+J48</f>
        <v>313931.87</v>
      </c>
      <c r="L48" s="139">
        <v>33</v>
      </c>
      <c r="M48" s="139">
        <v>236</v>
      </c>
      <c r="N48" s="139">
        <v>490</v>
      </c>
      <c r="O48" s="139">
        <v>502</v>
      </c>
      <c r="P48" s="139">
        <v>2124.01</v>
      </c>
      <c r="Q48" s="142"/>
      <c r="R48" s="139"/>
      <c r="S48" s="139"/>
      <c r="T48" s="139"/>
      <c r="U48" s="139"/>
      <c r="V48" s="139">
        <f t="shared" si="1"/>
        <v>3385.01</v>
      </c>
      <c r="W48" s="143">
        <f t="shared" si="2"/>
        <v>317316.88</v>
      </c>
    </row>
    <row r="49" spans="1:23" s="115" customFormat="1" ht="15.75" customHeight="1" thickBot="1">
      <c r="A49" s="128">
        <f t="shared" si="3"/>
        <v>39</v>
      </c>
      <c r="B49" s="129" t="s">
        <v>892</v>
      </c>
      <c r="C49" s="130" t="s">
        <v>955</v>
      </c>
      <c r="D49" s="131" t="s">
        <v>956</v>
      </c>
      <c r="E49" s="138"/>
      <c r="F49" s="139">
        <v>59612.84000000001</v>
      </c>
      <c r="G49" s="139"/>
      <c r="H49" s="139">
        <v>126588.77</v>
      </c>
      <c r="I49" s="140"/>
      <c r="J49" s="139"/>
      <c r="K49" s="141">
        <f>E49+F49+G49+H49+I49+J49</f>
        <v>186201.61000000002</v>
      </c>
      <c r="L49" s="139">
        <v>3035</v>
      </c>
      <c r="M49" s="139">
        <v>2487.4</v>
      </c>
      <c r="N49" s="139">
        <v>4223.21</v>
      </c>
      <c r="O49" s="139">
        <v>902</v>
      </c>
      <c r="P49" s="139">
        <v>1247</v>
      </c>
      <c r="Q49" s="142">
        <v>1315.57</v>
      </c>
      <c r="R49" s="139"/>
      <c r="S49" s="139">
        <v>1000</v>
      </c>
      <c r="T49" s="139"/>
      <c r="U49" s="139"/>
      <c r="V49" s="139">
        <f t="shared" si="1"/>
        <v>14210.18</v>
      </c>
      <c r="W49" s="143">
        <f t="shared" si="2"/>
        <v>200411.79</v>
      </c>
    </row>
    <row r="50" spans="1:23" ht="26.25" customHeight="1" thickBot="1">
      <c r="A50" s="128">
        <f t="shared" si="3"/>
        <v>40</v>
      </c>
      <c r="B50" s="129" t="s">
        <v>1210</v>
      </c>
      <c r="C50" s="145" t="s">
        <v>958</v>
      </c>
      <c r="D50" s="131" t="s">
        <v>959</v>
      </c>
      <c r="E50" s="146"/>
      <c r="F50" s="142"/>
      <c r="G50" s="142"/>
      <c r="H50" s="142"/>
      <c r="I50" s="147"/>
      <c r="J50" s="142"/>
      <c r="K50" s="147">
        <f>E50+F50+G50+H50+I50+J50</f>
        <v>0</v>
      </c>
      <c r="L50" s="142">
        <f>268+7089.3</f>
        <v>7357.3</v>
      </c>
      <c r="M50" s="150">
        <v>5146.25</v>
      </c>
      <c r="N50" s="142"/>
      <c r="O50" s="142">
        <v>103.01</v>
      </c>
      <c r="P50" s="150">
        <v>2819.16</v>
      </c>
      <c r="Q50" s="142">
        <f>200+1062.27</f>
        <v>1262.27</v>
      </c>
      <c r="R50" s="150">
        <v>2097.9</v>
      </c>
      <c r="S50" s="142"/>
      <c r="T50" s="142"/>
      <c r="U50" s="142">
        <v>3454.65</v>
      </c>
      <c r="V50" s="142">
        <f t="shared" si="1"/>
        <v>22240.54</v>
      </c>
      <c r="W50" s="148">
        <f t="shared" si="2"/>
        <v>22240.54</v>
      </c>
    </row>
    <row r="51" spans="1:23" ht="26.25" customHeight="1" thickBot="1">
      <c r="A51" s="128">
        <f t="shared" si="3"/>
        <v>41</v>
      </c>
      <c r="B51" s="151" t="s">
        <v>1028</v>
      </c>
      <c r="C51" s="130" t="s">
        <v>1179</v>
      </c>
      <c r="D51" s="131" t="s">
        <v>1211</v>
      </c>
      <c r="E51" s="138"/>
      <c r="F51" s="139">
        <v>277515</v>
      </c>
      <c r="G51" s="139"/>
      <c r="H51" s="139"/>
      <c r="I51" s="140"/>
      <c r="J51" s="139"/>
      <c r="K51" s="141">
        <f>SUM(E51:J51)</f>
        <v>277515</v>
      </c>
      <c r="L51" s="152"/>
      <c r="M51" s="139"/>
      <c r="N51" s="139"/>
      <c r="O51" s="139"/>
      <c r="P51" s="139"/>
      <c r="Q51" s="152"/>
      <c r="R51" s="139"/>
      <c r="S51" s="139">
        <v>300</v>
      </c>
      <c r="T51" s="139">
        <v>1325.11</v>
      </c>
      <c r="U51" s="139"/>
      <c r="V51" s="139">
        <f t="shared" si="1"/>
        <v>1625.11</v>
      </c>
      <c r="W51" s="143">
        <f t="shared" si="2"/>
        <v>279140.11</v>
      </c>
    </row>
    <row r="52" spans="1:23" ht="38.25" customHeight="1" thickBot="1">
      <c r="A52" s="128">
        <f t="shared" si="3"/>
        <v>42</v>
      </c>
      <c r="B52" s="151" t="s">
        <v>1028</v>
      </c>
      <c r="C52" s="130" t="s">
        <v>1031</v>
      </c>
      <c r="D52" s="131" t="s">
        <v>1212</v>
      </c>
      <c r="E52" s="138"/>
      <c r="F52" s="139">
        <v>203681.52</v>
      </c>
      <c r="G52" s="139"/>
      <c r="H52" s="139"/>
      <c r="I52" s="140"/>
      <c r="J52" s="139"/>
      <c r="K52" s="141">
        <f>SUM(E52:J52)</f>
        <v>203681.52</v>
      </c>
      <c r="L52" s="152"/>
      <c r="M52" s="139"/>
      <c r="N52" s="139"/>
      <c r="O52" s="139"/>
      <c r="P52" s="139"/>
      <c r="Q52" s="142"/>
      <c r="R52" s="139"/>
      <c r="S52" s="139"/>
      <c r="T52" s="139"/>
      <c r="U52" s="139"/>
      <c r="V52" s="139">
        <f t="shared" si="1"/>
        <v>0</v>
      </c>
      <c r="W52" s="143">
        <f t="shared" si="2"/>
        <v>203681.52</v>
      </c>
    </row>
    <row r="53" spans="1:23" ht="15.75" customHeight="1" thickBot="1">
      <c r="A53" s="128">
        <f t="shared" si="3"/>
        <v>43</v>
      </c>
      <c r="B53" s="153" t="s">
        <v>620</v>
      </c>
      <c r="C53" s="154" t="s">
        <v>961</v>
      </c>
      <c r="D53" s="131" t="s">
        <v>601</v>
      </c>
      <c r="E53" s="155"/>
      <c r="F53" s="156"/>
      <c r="G53" s="156">
        <v>72190.08</v>
      </c>
      <c r="H53" s="156"/>
      <c r="I53" s="157"/>
      <c r="J53" s="156"/>
      <c r="K53" s="158">
        <f>E53+F53+G53+H53+I53+J53</f>
        <v>72190.08</v>
      </c>
      <c r="L53" s="156"/>
      <c r="M53" s="156"/>
      <c r="N53" s="156"/>
      <c r="O53" s="156"/>
      <c r="P53" s="156"/>
      <c r="Q53" s="159"/>
      <c r="R53" s="156"/>
      <c r="S53" s="156"/>
      <c r="T53" s="156"/>
      <c r="U53" s="156">
        <f>T53+S53+R53+Q53+P53+O53+N53+M53+L53</f>
        <v>0</v>
      </c>
      <c r="V53" s="156">
        <f t="shared" si="1"/>
        <v>0</v>
      </c>
      <c r="W53" s="160">
        <f t="shared" si="2"/>
        <v>72190.08</v>
      </c>
    </row>
    <row r="54" spans="1:23" ht="15.75" customHeight="1" thickBot="1">
      <c r="A54" s="128">
        <f t="shared" si="3"/>
        <v>44</v>
      </c>
      <c r="B54" s="153" t="s">
        <v>964</v>
      </c>
      <c r="C54" s="154" t="s">
        <v>965</v>
      </c>
      <c r="D54" s="131" t="s">
        <v>625</v>
      </c>
      <c r="E54" s="155"/>
      <c r="F54" s="159">
        <v>159595.09</v>
      </c>
      <c r="G54" s="156"/>
      <c r="H54" s="156"/>
      <c r="I54" s="157"/>
      <c r="J54" s="159"/>
      <c r="K54" s="158">
        <f>E54+F54+G54+H54+I54+J54</f>
        <v>159595.09</v>
      </c>
      <c r="L54" s="156"/>
      <c r="M54" s="156"/>
      <c r="N54" s="156"/>
      <c r="O54" s="156"/>
      <c r="P54" s="156"/>
      <c r="Q54" s="159"/>
      <c r="R54" s="156"/>
      <c r="S54" s="156"/>
      <c r="T54" s="156"/>
      <c r="U54" s="156">
        <f>T54+S54+R54+Q54+P54+O54+N54+M54+L54</f>
        <v>0</v>
      </c>
      <c r="V54" s="156">
        <f t="shared" si="1"/>
        <v>0</v>
      </c>
      <c r="W54" s="160">
        <f t="shared" si="2"/>
        <v>159595.09</v>
      </c>
    </row>
    <row r="55" spans="1:23" ht="15.75" customHeight="1" thickBot="1">
      <c r="A55" s="128">
        <f t="shared" si="3"/>
        <v>45</v>
      </c>
      <c r="B55" s="153" t="s">
        <v>967</v>
      </c>
      <c r="C55" s="154" t="s">
        <v>968</v>
      </c>
      <c r="D55" s="131" t="s">
        <v>605</v>
      </c>
      <c r="E55" s="155"/>
      <c r="F55" s="159">
        <v>30570.18</v>
      </c>
      <c r="G55" s="156"/>
      <c r="H55" s="156"/>
      <c r="I55" s="157"/>
      <c r="J55" s="159"/>
      <c r="K55" s="158">
        <f>E55+F55+G55+H55+I55+J55</f>
        <v>30570.18</v>
      </c>
      <c r="L55" s="156"/>
      <c r="M55" s="156"/>
      <c r="N55" s="156"/>
      <c r="O55" s="156"/>
      <c r="P55" s="156"/>
      <c r="Q55" s="159"/>
      <c r="R55" s="156"/>
      <c r="S55" s="156"/>
      <c r="T55" s="156"/>
      <c r="U55" s="156">
        <f>T55+S55+R55+Q55+P55+O55+N55+M55+L55</f>
        <v>0</v>
      </c>
      <c r="V55" s="156">
        <f t="shared" si="1"/>
        <v>0</v>
      </c>
      <c r="W55" s="160">
        <f t="shared" si="2"/>
        <v>30570.18</v>
      </c>
    </row>
    <row r="56" spans="1:23" ht="15.75" customHeight="1" thickBot="1">
      <c r="A56" s="128">
        <f t="shared" si="3"/>
        <v>46</v>
      </c>
      <c r="B56" s="129" t="s">
        <v>967</v>
      </c>
      <c r="C56" s="130" t="s">
        <v>969</v>
      </c>
      <c r="D56" s="131" t="s">
        <v>747</v>
      </c>
      <c r="E56" s="138"/>
      <c r="F56" s="142">
        <v>46957</v>
      </c>
      <c r="G56" s="139"/>
      <c r="H56" s="139"/>
      <c r="I56" s="140"/>
      <c r="J56" s="142"/>
      <c r="K56" s="158">
        <f>E56+F56+G56+H56+I56+J56</f>
        <v>46957</v>
      </c>
      <c r="L56" s="139"/>
      <c r="M56" s="139"/>
      <c r="N56" s="139"/>
      <c r="O56" s="139"/>
      <c r="P56" s="139"/>
      <c r="Q56" s="142"/>
      <c r="R56" s="139"/>
      <c r="S56" s="139"/>
      <c r="T56" s="139"/>
      <c r="U56" s="139">
        <f>T56+S56+R56+Q56+P56+O56+N56+M56+L56</f>
        <v>0</v>
      </c>
      <c r="V56" s="139">
        <f t="shared" si="1"/>
        <v>0</v>
      </c>
      <c r="W56" s="143">
        <f t="shared" si="2"/>
        <v>46957</v>
      </c>
    </row>
    <row r="57" spans="1:23" ht="15.75" customHeight="1" thickBot="1">
      <c r="A57" s="128">
        <f t="shared" si="3"/>
        <v>47</v>
      </c>
      <c r="B57" s="153" t="s">
        <v>971</v>
      </c>
      <c r="C57" s="154" t="s">
        <v>972</v>
      </c>
      <c r="D57" s="131" t="s">
        <v>625</v>
      </c>
      <c r="E57" s="155"/>
      <c r="F57" s="159">
        <v>123344.94</v>
      </c>
      <c r="G57" s="156"/>
      <c r="H57" s="156"/>
      <c r="I57" s="157"/>
      <c r="J57" s="159"/>
      <c r="K57" s="158">
        <f aca="true" t="shared" si="4" ref="K57:K120">SUM(E57:J57)</f>
        <v>123344.94</v>
      </c>
      <c r="L57" s="156"/>
      <c r="M57" s="156"/>
      <c r="N57" s="156"/>
      <c r="O57" s="156"/>
      <c r="P57" s="156"/>
      <c r="Q57" s="159"/>
      <c r="R57" s="156"/>
      <c r="S57" s="156"/>
      <c r="T57" s="156"/>
      <c r="U57" s="156"/>
      <c r="V57" s="156">
        <f t="shared" si="1"/>
        <v>0</v>
      </c>
      <c r="W57" s="160">
        <f t="shared" si="2"/>
        <v>123344.94</v>
      </c>
    </row>
    <row r="58" spans="1:23" ht="15.75" customHeight="1" thickBot="1">
      <c r="A58" s="128">
        <f t="shared" si="3"/>
        <v>48</v>
      </c>
      <c r="B58" s="129" t="s">
        <v>971</v>
      </c>
      <c r="C58" s="130" t="s">
        <v>973</v>
      </c>
      <c r="D58" s="131" t="s">
        <v>601</v>
      </c>
      <c r="E58" s="138"/>
      <c r="F58" s="142">
        <v>138575.92</v>
      </c>
      <c r="G58" s="139"/>
      <c r="H58" s="139"/>
      <c r="I58" s="140"/>
      <c r="J58" s="142"/>
      <c r="K58" s="141">
        <f t="shared" si="4"/>
        <v>138575.92</v>
      </c>
      <c r="L58" s="139"/>
      <c r="M58" s="139"/>
      <c r="N58" s="139"/>
      <c r="O58" s="139"/>
      <c r="P58" s="139"/>
      <c r="Q58" s="142"/>
      <c r="R58" s="139"/>
      <c r="S58" s="139"/>
      <c r="T58" s="139"/>
      <c r="U58" s="139"/>
      <c r="V58" s="139">
        <f t="shared" si="1"/>
        <v>0</v>
      </c>
      <c r="W58" s="143">
        <f t="shared" si="2"/>
        <v>138575.92</v>
      </c>
    </row>
    <row r="59" spans="1:23" ht="15.75" customHeight="1" thickBot="1">
      <c r="A59" s="128">
        <f t="shared" si="3"/>
        <v>49</v>
      </c>
      <c r="B59" s="153" t="s">
        <v>974</v>
      </c>
      <c r="C59" s="154" t="s">
        <v>1213</v>
      </c>
      <c r="D59" s="131" t="s">
        <v>976</v>
      </c>
      <c r="E59" s="155"/>
      <c r="F59" s="156">
        <v>21532.71</v>
      </c>
      <c r="G59" s="156"/>
      <c r="H59" s="156"/>
      <c r="I59" s="157"/>
      <c r="J59" s="156"/>
      <c r="K59" s="158">
        <f t="shared" si="4"/>
        <v>21532.71</v>
      </c>
      <c r="L59" s="156"/>
      <c r="M59" s="156"/>
      <c r="N59" s="156"/>
      <c r="O59" s="156"/>
      <c r="P59" s="156"/>
      <c r="Q59" s="159"/>
      <c r="R59" s="156"/>
      <c r="S59" s="156"/>
      <c r="T59" s="156"/>
      <c r="U59" s="156"/>
      <c r="V59" s="156">
        <f t="shared" si="1"/>
        <v>0</v>
      </c>
      <c r="W59" s="160">
        <f t="shared" si="2"/>
        <v>21532.71</v>
      </c>
    </row>
    <row r="60" spans="1:23" ht="15.75" customHeight="1" thickBot="1">
      <c r="A60" s="128">
        <f t="shared" si="3"/>
        <v>50</v>
      </c>
      <c r="B60" s="129" t="s">
        <v>974</v>
      </c>
      <c r="C60" s="130" t="s">
        <v>1214</v>
      </c>
      <c r="D60" s="131" t="s">
        <v>605</v>
      </c>
      <c r="E60" s="138"/>
      <c r="F60" s="139">
        <v>35846.04</v>
      </c>
      <c r="G60" s="139"/>
      <c r="H60" s="139"/>
      <c r="I60" s="140"/>
      <c r="J60" s="139"/>
      <c r="K60" s="141">
        <f t="shared" si="4"/>
        <v>35846.04</v>
      </c>
      <c r="L60" s="139"/>
      <c r="M60" s="139"/>
      <c r="N60" s="139"/>
      <c r="O60" s="139"/>
      <c r="P60" s="139"/>
      <c r="Q60" s="142"/>
      <c r="R60" s="139"/>
      <c r="S60" s="139"/>
      <c r="T60" s="139"/>
      <c r="U60" s="139"/>
      <c r="V60" s="139">
        <f t="shared" si="1"/>
        <v>0</v>
      </c>
      <c r="W60" s="143">
        <f t="shared" si="2"/>
        <v>35846.04</v>
      </c>
    </row>
    <row r="61" spans="1:23" ht="15.75" customHeight="1" thickBot="1">
      <c r="A61" s="128">
        <f t="shared" si="3"/>
        <v>51</v>
      </c>
      <c r="B61" s="129" t="s">
        <v>974</v>
      </c>
      <c r="C61" s="130" t="s">
        <v>1180</v>
      </c>
      <c r="D61" s="131" t="s">
        <v>605</v>
      </c>
      <c r="E61" s="138"/>
      <c r="F61" s="139">
        <v>40472.98</v>
      </c>
      <c r="G61" s="139"/>
      <c r="H61" s="139"/>
      <c r="I61" s="140"/>
      <c r="J61" s="139"/>
      <c r="K61" s="141">
        <f t="shared" si="4"/>
        <v>40472.98</v>
      </c>
      <c r="L61" s="139"/>
      <c r="M61" s="139"/>
      <c r="N61" s="139"/>
      <c r="O61" s="139"/>
      <c r="P61" s="139"/>
      <c r="Q61" s="142"/>
      <c r="R61" s="139"/>
      <c r="S61" s="139"/>
      <c r="T61" s="139"/>
      <c r="U61" s="139"/>
      <c r="V61" s="139">
        <f t="shared" si="1"/>
        <v>0</v>
      </c>
      <c r="W61" s="143">
        <f t="shared" si="2"/>
        <v>40472.98</v>
      </c>
    </row>
    <row r="62" spans="1:23" ht="15.75" customHeight="1" thickBot="1">
      <c r="A62" s="128">
        <f t="shared" si="3"/>
        <v>52</v>
      </c>
      <c r="B62" s="129" t="s">
        <v>974</v>
      </c>
      <c r="C62" s="130" t="s">
        <v>1215</v>
      </c>
      <c r="D62" s="131" t="s">
        <v>605</v>
      </c>
      <c r="E62" s="138"/>
      <c r="F62" s="139">
        <v>18888.62</v>
      </c>
      <c r="G62" s="139"/>
      <c r="H62" s="139"/>
      <c r="I62" s="140"/>
      <c r="J62" s="139"/>
      <c r="K62" s="141">
        <f t="shared" si="4"/>
        <v>18888.62</v>
      </c>
      <c r="L62" s="139"/>
      <c r="M62" s="139"/>
      <c r="N62" s="139"/>
      <c r="O62" s="139"/>
      <c r="P62" s="139"/>
      <c r="Q62" s="142"/>
      <c r="R62" s="139"/>
      <c r="S62" s="139"/>
      <c r="T62" s="139"/>
      <c r="U62" s="139"/>
      <c r="V62" s="139">
        <f t="shared" si="1"/>
        <v>0</v>
      </c>
      <c r="W62" s="143">
        <f t="shared" si="2"/>
        <v>18888.62</v>
      </c>
    </row>
    <row r="63" spans="1:23" ht="15.75" customHeight="1" thickBot="1">
      <c r="A63" s="128">
        <f t="shared" si="3"/>
        <v>53</v>
      </c>
      <c r="B63" s="129" t="s">
        <v>974</v>
      </c>
      <c r="C63" s="130" t="s">
        <v>1216</v>
      </c>
      <c r="D63" s="131" t="s">
        <v>605</v>
      </c>
      <c r="E63" s="138"/>
      <c r="F63" s="139">
        <v>21807.51</v>
      </c>
      <c r="G63" s="139"/>
      <c r="H63" s="139"/>
      <c r="I63" s="140"/>
      <c r="J63" s="139"/>
      <c r="K63" s="141">
        <f t="shared" si="4"/>
        <v>21807.51</v>
      </c>
      <c r="L63" s="139"/>
      <c r="M63" s="139"/>
      <c r="N63" s="139"/>
      <c r="O63" s="139"/>
      <c r="P63" s="139"/>
      <c r="Q63" s="142"/>
      <c r="R63" s="139"/>
      <c r="S63" s="139"/>
      <c r="T63" s="139"/>
      <c r="U63" s="139"/>
      <c r="V63" s="139">
        <f t="shared" si="1"/>
        <v>0</v>
      </c>
      <c r="W63" s="143">
        <f t="shared" si="2"/>
        <v>21807.51</v>
      </c>
    </row>
    <row r="64" spans="1:23" ht="15.75" customHeight="1" thickBot="1">
      <c r="A64" s="128">
        <f t="shared" si="3"/>
        <v>54</v>
      </c>
      <c r="B64" s="129" t="s">
        <v>974</v>
      </c>
      <c r="C64" s="130" t="s">
        <v>1181</v>
      </c>
      <c r="D64" s="131" t="s">
        <v>605</v>
      </c>
      <c r="E64" s="138"/>
      <c r="F64" s="139">
        <v>12930.65</v>
      </c>
      <c r="G64" s="139"/>
      <c r="H64" s="139"/>
      <c r="I64" s="140"/>
      <c r="J64" s="139"/>
      <c r="K64" s="141">
        <f t="shared" si="4"/>
        <v>12930.65</v>
      </c>
      <c r="L64" s="139"/>
      <c r="M64" s="139"/>
      <c r="N64" s="139"/>
      <c r="O64" s="139"/>
      <c r="P64" s="139"/>
      <c r="Q64" s="142"/>
      <c r="R64" s="139"/>
      <c r="S64" s="139"/>
      <c r="T64" s="139"/>
      <c r="U64" s="139"/>
      <c r="V64" s="139">
        <f t="shared" si="1"/>
        <v>0</v>
      </c>
      <c r="W64" s="143">
        <f t="shared" si="2"/>
        <v>12930.65</v>
      </c>
    </row>
    <row r="65" spans="1:23" ht="15.75" customHeight="1" thickBot="1">
      <c r="A65" s="128">
        <f t="shared" si="3"/>
        <v>55</v>
      </c>
      <c r="B65" s="129" t="s">
        <v>974</v>
      </c>
      <c r="C65" s="130" t="s">
        <v>1182</v>
      </c>
      <c r="D65" s="131" t="s">
        <v>601</v>
      </c>
      <c r="E65" s="138"/>
      <c r="F65" s="139">
        <v>75531.56</v>
      </c>
      <c r="G65" s="139"/>
      <c r="H65" s="139"/>
      <c r="I65" s="140"/>
      <c r="J65" s="139"/>
      <c r="K65" s="141">
        <f t="shared" si="4"/>
        <v>75531.56</v>
      </c>
      <c r="L65" s="139"/>
      <c r="M65" s="139"/>
      <c r="N65" s="139"/>
      <c r="O65" s="139"/>
      <c r="P65" s="139"/>
      <c r="Q65" s="142"/>
      <c r="R65" s="139"/>
      <c r="S65" s="139"/>
      <c r="T65" s="139"/>
      <c r="U65" s="139"/>
      <c r="V65" s="139">
        <f t="shared" si="1"/>
        <v>0</v>
      </c>
      <c r="W65" s="143">
        <f t="shared" si="2"/>
        <v>75531.56</v>
      </c>
    </row>
    <row r="66" spans="1:23" ht="15.75" customHeight="1" thickBot="1">
      <c r="A66" s="128">
        <f t="shared" si="3"/>
        <v>56</v>
      </c>
      <c r="B66" s="129" t="s">
        <v>974</v>
      </c>
      <c r="C66" s="130" t="s">
        <v>982</v>
      </c>
      <c r="D66" s="131" t="s">
        <v>605</v>
      </c>
      <c r="E66" s="138"/>
      <c r="F66" s="139">
        <v>5284.43</v>
      </c>
      <c r="G66" s="139"/>
      <c r="H66" s="139"/>
      <c r="I66" s="140"/>
      <c r="J66" s="139"/>
      <c r="K66" s="141">
        <f t="shared" si="4"/>
        <v>5284.43</v>
      </c>
      <c r="L66" s="139"/>
      <c r="M66" s="139"/>
      <c r="N66" s="139"/>
      <c r="O66" s="139"/>
      <c r="P66" s="139"/>
      <c r="Q66" s="142"/>
      <c r="R66" s="139"/>
      <c r="S66" s="139"/>
      <c r="T66" s="139"/>
      <c r="U66" s="139"/>
      <c r="V66" s="139">
        <f t="shared" si="1"/>
        <v>0</v>
      </c>
      <c r="W66" s="143">
        <f t="shared" si="2"/>
        <v>5284.43</v>
      </c>
    </row>
    <row r="67" spans="1:23" ht="15.75" customHeight="1" thickBot="1">
      <c r="A67" s="128">
        <f t="shared" si="3"/>
        <v>57</v>
      </c>
      <c r="B67" s="129" t="s">
        <v>974</v>
      </c>
      <c r="C67" s="130" t="s">
        <v>1183</v>
      </c>
      <c r="D67" s="131" t="s">
        <v>605</v>
      </c>
      <c r="E67" s="138"/>
      <c r="F67" s="139">
        <v>5284.43</v>
      </c>
      <c r="G67" s="139"/>
      <c r="H67" s="139"/>
      <c r="I67" s="140"/>
      <c r="J67" s="139"/>
      <c r="K67" s="141">
        <f t="shared" si="4"/>
        <v>5284.43</v>
      </c>
      <c r="L67" s="139"/>
      <c r="M67" s="139"/>
      <c r="N67" s="139"/>
      <c r="O67" s="139"/>
      <c r="P67" s="139"/>
      <c r="Q67" s="142"/>
      <c r="R67" s="139"/>
      <c r="S67" s="139"/>
      <c r="T67" s="139"/>
      <c r="U67" s="139"/>
      <c r="V67" s="139">
        <f t="shared" si="1"/>
        <v>0</v>
      </c>
      <c r="W67" s="143">
        <f t="shared" si="2"/>
        <v>5284.43</v>
      </c>
    </row>
    <row r="68" spans="1:23" ht="15.75" customHeight="1" thickBot="1">
      <c r="A68" s="128">
        <f t="shared" si="3"/>
        <v>58</v>
      </c>
      <c r="B68" s="129" t="s">
        <v>974</v>
      </c>
      <c r="C68" s="130" t="s">
        <v>1217</v>
      </c>
      <c r="D68" s="131" t="s">
        <v>605</v>
      </c>
      <c r="E68" s="138"/>
      <c r="F68" s="139">
        <v>5284.43</v>
      </c>
      <c r="G68" s="139"/>
      <c r="H68" s="139"/>
      <c r="I68" s="140"/>
      <c r="J68" s="139"/>
      <c r="K68" s="141">
        <f t="shared" si="4"/>
        <v>5284.43</v>
      </c>
      <c r="L68" s="139"/>
      <c r="M68" s="139"/>
      <c r="N68" s="139"/>
      <c r="O68" s="139"/>
      <c r="P68" s="139"/>
      <c r="Q68" s="142"/>
      <c r="R68" s="139"/>
      <c r="S68" s="139"/>
      <c r="T68" s="139"/>
      <c r="U68" s="139"/>
      <c r="V68" s="139">
        <f t="shared" si="1"/>
        <v>0</v>
      </c>
      <c r="W68" s="143">
        <f t="shared" si="2"/>
        <v>5284.43</v>
      </c>
    </row>
    <row r="69" spans="1:23" ht="15.75" customHeight="1" thickBot="1">
      <c r="A69" s="128">
        <f t="shared" si="3"/>
        <v>59</v>
      </c>
      <c r="B69" s="129" t="s">
        <v>974</v>
      </c>
      <c r="C69" s="130" t="s">
        <v>994</v>
      </c>
      <c r="D69" s="131" t="s">
        <v>605</v>
      </c>
      <c r="E69" s="138"/>
      <c r="F69" s="139">
        <v>7897.73</v>
      </c>
      <c r="G69" s="139"/>
      <c r="H69" s="139"/>
      <c r="I69" s="140"/>
      <c r="J69" s="139"/>
      <c r="K69" s="141">
        <f t="shared" si="4"/>
        <v>7897.73</v>
      </c>
      <c r="L69" s="139"/>
      <c r="M69" s="139"/>
      <c r="N69" s="139"/>
      <c r="O69" s="139"/>
      <c r="P69" s="139"/>
      <c r="Q69" s="142"/>
      <c r="R69" s="139"/>
      <c r="S69" s="139"/>
      <c r="T69" s="139"/>
      <c r="U69" s="139"/>
      <c r="V69" s="139">
        <f t="shared" si="1"/>
        <v>0</v>
      </c>
      <c r="W69" s="143">
        <f t="shared" si="2"/>
        <v>7897.73</v>
      </c>
    </row>
    <row r="70" spans="1:23" ht="15.75" customHeight="1" thickBot="1">
      <c r="A70" s="128">
        <f t="shared" si="3"/>
        <v>60</v>
      </c>
      <c r="B70" s="129" t="s">
        <v>974</v>
      </c>
      <c r="C70" s="130" t="s">
        <v>978</v>
      </c>
      <c r="D70" s="131" t="s">
        <v>605</v>
      </c>
      <c r="E70" s="138"/>
      <c r="F70" s="139">
        <v>5284.43</v>
      </c>
      <c r="G70" s="139"/>
      <c r="H70" s="139"/>
      <c r="I70" s="140"/>
      <c r="J70" s="139"/>
      <c r="K70" s="141">
        <f t="shared" si="4"/>
        <v>5284.43</v>
      </c>
      <c r="L70" s="139"/>
      <c r="M70" s="139"/>
      <c r="N70" s="139"/>
      <c r="O70" s="139"/>
      <c r="P70" s="139"/>
      <c r="Q70" s="142"/>
      <c r="R70" s="139"/>
      <c r="S70" s="139"/>
      <c r="T70" s="139"/>
      <c r="U70" s="139"/>
      <c r="V70" s="139">
        <f t="shared" si="1"/>
        <v>0</v>
      </c>
      <c r="W70" s="143">
        <f t="shared" si="2"/>
        <v>5284.43</v>
      </c>
    </row>
    <row r="71" spans="1:23" ht="15.75" customHeight="1" thickBot="1">
      <c r="A71" s="128">
        <f t="shared" si="3"/>
        <v>61</v>
      </c>
      <c r="B71" s="129" t="s">
        <v>974</v>
      </c>
      <c r="C71" s="130" t="s">
        <v>1218</v>
      </c>
      <c r="D71" s="131" t="s">
        <v>605</v>
      </c>
      <c r="E71" s="138"/>
      <c r="F71" s="139">
        <v>10568.86</v>
      </c>
      <c r="G71" s="139"/>
      <c r="H71" s="139"/>
      <c r="I71" s="140"/>
      <c r="J71" s="139"/>
      <c r="K71" s="141">
        <f t="shared" si="4"/>
        <v>10568.86</v>
      </c>
      <c r="L71" s="139"/>
      <c r="M71" s="139"/>
      <c r="N71" s="139"/>
      <c r="O71" s="139"/>
      <c r="P71" s="139"/>
      <c r="Q71" s="142"/>
      <c r="R71" s="139"/>
      <c r="S71" s="139"/>
      <c r="T71" s="139"/>
      <c r="U71" s="139"/>
      <c r="V71" s="139">
        <f t="shared" si="1"/>
        <v>0</v>
      </c>
      <c r="W71" s="143">
        <f t="shared" si="2"/>
        <v>10568.86</v>
      </c>
    </row>
    <row r="72" spans="1:23" ht="15.75" customHeight="1" thickBot="1">
      <c r="A72" s="128">
        <f t="shared" si="3"/>
        <v>62</v>
      </c>
      <c r="B72" s="153" t="s">
        <v>703</v>
      </c>
      <c r="C72" s="154" t="s">
        <v>1219</v>
      </c>
      <c r="D72" s="131" t="s">
        <v>976</v>
      </c>
      <c r="E72" s="155"/>
      <c r="F72" s="156">
        <v>31648.75</v>
      </c>
      <c r="G72" s="156"/>
      <c r="H72" s="156"/>
      <c r="I72" s="157">
        <v>3000</v>
      </c>
      <c r="J72" s="156"/>
      <c r="K72" s="158">
        <f t="shared" si="4"/>
        <v>34648.75</v>
      </c>
      <c r="L72" s="156"/>
      <c r="M72" s="156"/>
      <c r="N72" s="156"/>
      <c r="O72" s="156"/>
      <c r="P72" s="156"/>
      <c r="Q72" s="159"/>
      <c r="R72" s="156"/>
      <c r="S72" s="156"/>
      <c r="T72" s="156"/>
      <c r="U72" s="156"/>
      <c r="V72" s="156">
        <f t="shared" si="1"/>
        <v>0</v>
      </c>
      <c r="W72" s="160">
        <f t="shared" si="2"/>
        <v>34648.75</v>
      </c>
    </row>
    <row r="73" spans="1:23" ht="15.75" customHeight="1" thickBot="1">
      <c r="A73" s="128">
        <f t="shared" si="3"/>
        <v>63</v>
      </c>
      <c r="B73" s="129" t="s">
        <v>703</v>
      </c>
      <c r="C73" s="130" t="s">
        <v>1001</v>
      </c>
      <c r="D73" s="131" t="s">
        <v>625</v>
      </c>
      <c r="E73" s="138"/>
      <c r="F73" s="139">
        <v>4737.98</v>
      </c>
      <c r="G73" s="139"/>
      <c r="H73" s="139"/>
      <c r="I73" s="140"/>
      <c r="J73" s="139"/>
      <c r="K73" s="141">
        <f t="shared" si="4"/>
        <v>4737.98</v>
      </c>
      <c r="L73" s="139"/>
      <c r="M73" s="139"/>
      <c r="N73" s="139"/>
      <c r="O73" s="139"/>
      <c r="P73" s="139"/>
      <c r="Q73" s="142"/>
      <c r="R73" s="139"/>
      <c r="S73" s="139"/>
      <c r="T73" s="139"/>
      <c r="U73" s="139"/>
      <c r="V73" s="139">
        <f t="shared" si="1"/>
        <v>0</v>
      </c>
      <c r="W73" s="143">
        <f t="shared" si="2"/>
        <v>4737.98</v>
      </c>
    </row>
    <row r="74" spans="1:23" ht="15.75" customHeight="1" thickBot="1">
      <c r="A74" s="128">
        <f t="shared" si="3"/>
        <v>64</v>
      </c>
      <c r="B74" s="129" t="s">
        <v>703</v>
      </c>
      <c r="C74" s="130" t="s">
        <v>1184</v>
      </c>
      <c r="D74" s="131" t="s">
        <v>976</v>
      </c>
      <c r="E74" s="138"/>
      <c r="F74" s="161">
        <v>3121.34</v>
      </c>
      <c r="G74" s="139"/>
      <c r="H74" s="139"/>
      <c r="I74" s="140"/>
      <c r="J74" s="139"/>
      <c r="K74" s="141">
        <f t="shared" si="4"/>
        <v>3121.34</v>
      </c>
      <c r="L74" s="139"/>
      <c r="M74" s="139"/>
      <c r="N74" s="139"/>
      <c r="O74" s="139"/>
      <c r="P74" s="139"/>
      <c r="Q74" s="142"/>
      <c r="R74" s="139"/>
      <c r="S74" s="139"/>
      <c r="T74" s="139"/>
      <c r="U74" s="139"/>
      <c r="V74" s="139">
        <f t="shared" si="1"/>
        <v>0</v>
      </c>
      <c r="W74" s="143">
        <f t="shared" si="2"/>
        <v>3121.34</v>
      </c>
    </row>
    <row r="75" spans="1:23" ht="15.75" customHeight="1" thickBot="1">
      <c r="A75" s="128">
        <f t="shared" si="3"/>
        <v>65</v>
      </c>
      <c r="B75" s="129" t="s">
        <v>703</v>
      </c>
      <c r="C75" s="130" t="s">
        <v>1220</v>
      </c>
      <c r="D75" s="131" t="s">
        <v>976</v>
      </c>
      <c r="E75" s="138"/>
      <c r="F75" s="139">
        <v>4192.25</v>
      </c>
      <c r="G75" s="139"/>
      <c r="H75" s="139"/>
      <c r="I75" s="140"/>
      <c r="J75" s="139"/>
      <c r="K75" s="141">
        <f t="shared" si="4"/>
        <v>4192.25</v>
      </c>
      <c r="L75" s="139"/>
      <c r="M75" s="139"/>
      <c r="N75" s="139"/>
      <c r="O75" s="139"/>
      <c r="P75" s="139"/>
      <c r="Q75" s="142"/>
      <c r="R75" s="139"/>
      <c r="S75" s="139"/>
      <c r="T75" s="139"/>
      <c r="U75" s="139"/>
      <c r="V75" s="139">
        <f aca="true" t="shared" si="5" ref="V75:V95">SUM(L75:U75)</f>
        <v>0</v>
      </c>
      <c r="W75" s="143">
        <f aca="true" t="shared" si="6" ref="W75:W138">K75+V75</f>
        <v>4192.25</v>
      </c>
    </row>
    <row r="76" spans="1:23" ht="15.75" customHeight="1" thickBot="1">
      <c r="A76" s="128">
        <f aca="true" t="shared" si="7" ref="A76:A139">A75+1</f>
        <v>66</v>
      </c>
      <c r="B76" s="129" t="s">
        <v>703</v>
      </c>
      <c r="C76" s="130" t="s">
        <v>1221</v>
      </c>
      <c r="D76" s="131" t="s">
        <v>976</v>
      </c>
      <c r="E76" s="138"/>
      <c r="F76" s="139">
        <v>16732.45</v>
      </c>
      <c r="G76" s="139"/>
      <c r="H76" s="139"/>
      <c r="I76" s="140"/>
      <c r="J76" s="139"/>
      <c r="K76" s="141">
        <f t="shared" si="4"/>
        <v>16732.45</v>
      </c>
      <c r="L76" s="139"/>
      <c r="M76" s="139"/>
      <c r="N76" s="139"/>
      <c r="O76" s="139"/>
      <c r="P76" s="139"/>
      <c r="Q76" s="142"/>
      <c r="R76" s="139"/>
      <c r="S76" s="139"/>
      <c r="T76" s="139"/>
      <c r="U76" s="139"/>
      <c r="V76" s="139">
        <f t="shared" si="5"/>
        <v>0</v>
      </c>
      <c r="W76" s="143">
        <f t="shared" si="6"/>
        <v>16732.45</v>
      </c>
    </row>
    <row r="77" spans="1:23" ht="15.75" customHeight="1" thickBot="1">
      <c r="A77" s="128">
        <f t="shared" si="7"/>
        <v>67</v>
      </c>
      <c r="B77" s="129" t="s">
        <v>703</v>
      </c>
      <c r="C77" s="130" t="s">
        <v>1009</v>
      </c>
      <c r="D77" s="131" t="s">
        <v>601</v>
      </c>
      <c r="E77" s="138"/>
      <c r="F77" s="139">
        <v>92778.41</v>
      </c>
      <c r="G77" s="139"/>
      <c r="H77" s="139"/>
      <c r="I77" s="140">
        <v>5500</v>
      </c>
      <c r="J77" s="162"/>
      <c r="K77" s="141">
        <f t="shared" si="4"/>
        <v>98278.41</v>
      </c>
      <c r="L77" s="139"/>
      <c r="M77" s="139"/>
      <c r="N77" s="139"/>
      <c r="O77" s="139"/>
      <c r="P77" s="139"/>
      <c r="Q77" s="142"/>
      <c r="R77" s="139"/>
      <c r="S77" s="139"/>
      <c r="T77" s="139"/>
      <c r="U77" s="139"/>
      <c r="V77" s="139">
        <f t="shared" si="5"/>
        <v>0</v>
      </c>
      <c r="W77" s="143">
        <f t="shared" si="6"/>
        <v>98278.41</v>
      </c>
    </row>
    <row r="78" spans="1:23" ht="15.75" customHeight="1" thickBot="1">
      <c r="A78" s="128">
        <f t="shared" si="7"/>
        <v>68</v>
      </c>
      <c r="B78" s="129" t="s">
        <v>703</v>
      </c>
      <c r="C78" s="130" t="s">
        <v>1010</v>
      </c>
      <c r="D78" s="131" t="s">
        <v>976</v>
      </c>
      <c r="E78" s="138"/>
      <c r="F78" s="139">
        <v>12754.66</v>
      </c>
      <c r="G78" s="139"/>
      <c r="H78" s="139"/>
      <c r="I78" s="140">
        <v>3000</v>
      </c>
      <c r="J78" s="162"/>
      <c r="K78" s="141">
        <f t="shared" si="4"/>
        <v>15754.66</v>
      </c>
      <c r="L78" s="139"/>
      <c r="M78" s="139"/>
      <c r="N78" s="139"/>
      <c r="O78" s="139"/>
      <c r="P78" s="139"/>
      <c r="Q78" s="142"/>
      <c r="R78" s="139"/>
      <c r="S78" s="139"/>
      <c r="T78" s="139"/>
      <c r="U78" s="139"/>
      <c r="V78" s="139">
        <f t="shared" si="5"/>
        <v>0</v>
      </c>
      <c r="W78" s="143">
        <f t="shared" si="6"/>
        <v>15754.66</v>
      </c>
    </row>
    <row r="79" spans="1:23" ht="15.75" customHeight="1" thickBot="1">
      <c r="A79" s="128">
        <f t="shared" si="7"/>
        <v>69</v>
      </c>
      <c r="B79" s="129" t="s">
        <v>703</v>
      </c>
      <c r="C79" s="130" t="s">
        <v>1222</v>
      </c>
      <c r="D79" s="131" t="s">
        <v>612</v>
      </c>
      <c r="E79" s="138"/>
      <c r="F79" s="139">
        <v>4173.98</v>
      </c>
      <c r="G79" s="139"/>
      <c r="H79" s="139"/>
      <c r="I79" s="140"/>
      <c r="J79" s="139"/>
      <c r="K79" s="141">
        <f t="shared" si="4"/>
        <v>4173.98</v>
      </c>
      <c r="L79" s="139"/>
      <c r="M79" s="139"/>
      <c r="N79" s="139"/>
      <c r="O79" s="139"/>
      <c r="P79" s="139"/>
      <c r="Q79" s="142"/>
      <c r="R79" s="139"/>
      <c r="S79" s="139"/>
      <c r="T79" s="139"/>
      <c r="U79" s="139"/>
      <c r="V79" s="139">
        <f t="shared" si="5"/>
        <v>0</v>
      </c>
      <c r="W79" s="143">
        <f t="shared" si="6"/>
        <v>4173.98</v>
      </c>
    </row>
    <row r="80" spans="1:23" ht="15.75" customHeight="1" thickBot="1">
      <c r="A80" s="128">
        <f t="shared" si="7"/>
        <v>70</v>
      </c>
      <c r="B80" s="129" t="s">
        <v>703</v>
      </c>
      <c r="C80" s="130" t="s">
        <v>1013</v>
      </c>
      <c r="D80" s="131" t="s">
        <v>976</v>
      </c>
      <c r="E80" s="138"/>
      <c r="F80" s="139">
        <v>4192.25</v>
      </c>
      <c r="G80" s="139"/>
      <c r="H80" s="139"/>
      <c r="I80" s="140"/>
      <c r="J80" s="139"/>
      <c r="K80" s="141">
        <f t="shared" si="4"/>
        <v>4192.25</v>
      </c>
      <c r="L80" s="139"/>
      <c r="M80" s="139"/>
      <c r="N80" s="139"/>
      <c r="O80" s="139"/>
      <c r="P80" s="139"/>
      <c r="Q80" s="142"/>
      <c r="R80" s="139"/>
      <c r="S80" s="139"/>
      <c r="T80" s="139"/>
      <c r="U80" s="139"/>
      <c r="V80" s="139">
        <f t="shared" si="5"/>
        <v>0</v>
      </c>
      <c r="W80" s="143">
        <f t="shared" si="6"/>
        <v>4192.25</v>
      </c>
    </row>
    <row r="81" spans="1:23" ht="15.75" customHeight="1" thickBot="1">
      <c r="A81" s="128">
        <f t="shared" si="7"/>
        <v>71</v>
      </c>
      <c r="B81" s="129" t="s">
        <v>703</v>
      </c>
      <c r="C81" s="130" t="s">
        <v>1185</v>
      </c>
      <c r="D81" s="131" t="s">
        <v>976</v>
      </c>
      <c r="E81" s="138"/>
      <c r="F81" s="139"/>
      <c r="G81" s="139"/>
      <c r="H81" s="139"/>
      <c r="I81" s="140">
        <v>3000</v>
      </c>
      <c r="J81" s="139"/>
      <c r="K81" s="141">
        <f t="shared" si="4"/>
        <v>3000</v>
      </c>
      <c r="L81" s="139"/>
      <c r="M81" s="139"/>
      <c r="N81" s="139"/>
      <c r="O81" s="139"/>
      <c r="P81" s="139"/>
      <c r="Q81" s="142"/>
      <c r="R81" s="139"/>
      <c r="S81" s="139"/>
      <c r="T81" s="139"/>
      <c r="U81" s="139"/>
      <c r="V81" s="139">
        <f t="shared" si="5"/>
        <v>0</v>
      </c>
      <c r="W81" s="143">
        <f t="shared" si="6"/>
        <v>3000</v>
      </c>
    </row>
    <row r="82" spans="1:23" ht="15.75" customHeight="1" thickBot="1">
      <c r="A82" s="128">
        <f t="shared" si="7"/>
        <v>72</v>
      </c>
      <c r="B82" s="129" t="s">
        <v>703</v>
      </c>
      <c r="C82" s="130" t="s">
        <v>1017</v>
      </c>
      <c r="D82" s="131" t="s">
        <v>976</v>
      </c>
      <c r="E82" s="138"/>
      <c r="F82" s="139">
        <v>4192.25</v>
      </c>
      <c r="G82" s="139"/>
      <c r="H82" s="139"/>
      <c r="I82" s="140">
        <v>3000</v>
      </c>
      <c r="J82" s="162"/>
      <c r="K82" s="141">
        <f t="shared" si="4"/>
        <v>7192.25</v>
      </c>
      <c r="L82" s="139"/>
      <c r="M82" s="139"/>
      <c r="N82" s="139"/>
      <c r="O82" s="139"/>
      <c r="P82" s="139"/>
      <c r="Q82" s="142"/>
      <c r="R82" s="139"/>
      <c r="S82" s="139"/>
      <c r="T82" s="139"/>
      <c r="U82" s="139"/>
      <c r="V82" s="139">
        <f t="shared" si="5"/>
        <v>0</v>
      </c>
      <c r="W82" s="143">
        <f t="shared" si="6"/>
        <v>7192.25</v>
      </c>
    </row>
    <row r="83" spans="1:23" ht="15.75" customHeight="1" thickBot="1">
      <c r="A83" s="128">
        <f t="shared" si="7"/>
        <v>73</v>
      </c>
      <c r="B83" s="129" t="s">
        <v>703</v>
      </c>
      <c r="C83" s="130" t="s">
        <v>1223</v>
      </c>
      <c r="D83" s="131" t="s">
        <v>1020</v>
      </c>
      <c r="E83" s="138"/>
      <c r="F83" s="139"/>
      <c r="G83" s="139"/>
      <c r="H83" s="139"/>
      <c r="I83" s="140">
        <v>3000</v>
      </c>
      <c r="J83" s="139"/>
      <c r="K83" s="141">
        <f t="shared" si="4"/>
        <v>3000</v>
      </c>
      <c r="L83" s="139"/>
      <c r="M83" s="139"/>
      <c r="N83" s="139"/>
      <c r="O83" s="139"/>
      <c r="P83" s="139"/>
      <c r="Q83" s="142"/>
      <c r="R83" s="139"/>
      <c r="S83" s="139"/>
      <c r="T83" s="139"/>
      <c r="U83" s="139"/>
      <c r="V83" s="139">
        <f t="shared" si="5"/>
        <v>0</v>
      </c>
      <c r="W83" s="143">
        <f t="shared" si="6"/>
        <v>3000</v>
      </c>
    </row>
    <row r="84" spans="1:23" ht="15.75" customHeight="1" thickBot="1">
      <c r="A84" s="128">
        <f t="shared" si="7"/>
        <v>74</v>
      </c>
      <c r="B84" s="129" t="s">
        <v>703</v>
      </c>
      <c r="C84" s="130" t="s">
        <v>1022</v>
      </c>
      <c r="D84" s="131" t="s">
        <v>601</v>
      </c>
      <c r="E84" s="138"/>
      <c r="F84" s="139">
        <v>54538.8</v>
      </c>
      <c r="G84" s="139"/>
      <c r="H84" s="139"/>
      <c r="I84" s="140">
        <v>6200</v>
      </c>
      <c r="J84" s="162"/>
      <c r="K84" s="141">
        <f t="shared" si="4"/>
        <v>60738.8</v>
      </c>
      <c r="L84" s="139"/>
      <c r="M84" s="139"/>
      <c r="N84" s="139"/>
      <c r="O84" s="139"/>
      <c r="P84" s="139"/>
      <c r="Q84" s="142"/>
      <c r="R84" s="139"/>
      <c r="S84" s="139"/>
      <c r="T84" s="139"/>
      <c r="U84" s="139"/>
      <c r="V84" s="139">
        <f t="shared" si="5"/>
        <v>0</v>
      </c>
      <c r="W84" s="143">
        <f t="shared" si="6"/>
        <v>60738.8</v>
      </c>
    </row>
    <row r="85" spans="1:23" ht="15.75" customHeight="1" thickBot="1">
      <c r="A85" s="128">
        <f t="shared" si="7"/>
        <v>75</v>
      </c>
      <c r="B85" s="153" t="s">
        <v>1224</v>
      </c>
      <c r="C85" s="154" t="s">
        <v>1225</v>
      </c>
      <c r="D85" s="131" t="s">
        <v>751</v>
      </c>
      <c r="E85" s="155"/>
      <c r="F85" s="156"/>
      <c r="G85" s="156">
        <v>72631.44</v>
      </c>
      <c r="H85" s="156"/>
      <c r="I85" s="157"/>
      <c r="J85" s="156"/>
      <c r="K85" s="158">
        <f t="shared" si="4"/>
        <v>72631.44</v>
      </c>
      <c r="L85" s="156"/>
      <c r="M85" s="156"/>
      <c r="N85" s="156"/>
      <c r="O85" s="156"/>
      <c r="P85" s="156"/>
      <c r="Q85" s="159"/>
      <c r="R85" s="156"/>
      <c r="S85" s="156"/>
      <c r="T85" s="156"/>
      <c r="U85" s="156"/>
      <c r="V85" s="156">
        <f t="shared" si="5"/>
        <v>0</v>
      </c>
      <c r="W85" s="160">
        <f t="shared" si="6"/>
        <v>72631.44</v>
      </c>
    </row>
    <row r="86" spans="1:23" ht="15.75" customHeight="1" thickBot="1">
      <c r="A86" s="128">
        <f t="shared" si="7"/>
        <v>76</v>
      </c>
      <c r="B86" s="129" t="s">
        <v>1224</v>
      </c>
      <c r="C86" s="130" t="s">
        <v>1025</v>
      </c>
      <c r="D86" s="131" t="s">
        <v>605</v>
      </c>
      <c r="E86" s="138"/>
      <c r="F86" s="139"/>
      <c r="G86" s="139">
        <v>9684.2</v>
      </c>
      <c r="H86" s="139"/>
      <c r="I86" s="140"/>
      <c r="J86" s="139"/>
      <c r="K86" s="141">
        <f t="shared" si="4"/>
        <v>9684.2</v>
      </c>
      <c r="L86" s="139"/>
      <c r="M86" s="139"/>
      <c r="N86" s="139"/>
      <c r="O86" s="139"/>
      <c r="P86" s="139"/>
      <c r="Q86" s="142"/>
      <c r="R86" s="139"/>
      <c r="S86" s="139"/>
      <c r="T86" s="139"/>
      <c r="U86" s="139"/>
      <c r="V86" s="139">
        <f t="shared" si="5"/>
        <v>0</v>
      </c>
      <c r="W86" s="143">
        <f t="shared" si="6"/>
        <v>9684.2</v>
      </c>
    </row>
    <row r="87" spans="1:23" ht="15.75" customHeight="1" thickBot="1">
      <c r="A87" s="128">
        <f t="shared" si="7"/>
        <v>77</v>
      </c>
      <c r="B87" s="129" t="s">
        <v>1224</v>
      </c>
      <c r="C87" s="130" t="s">
        <v>1226</v>
      </c>
      <c r="D87" s="131" t="s">
        <v>625</v>
      </c>
      <c r="E87" s="138"/>
      <c r="F87" s="139"/>
      <c r="G87" s="139">
        <v>116210.4</v>
      </c>
      <c r="H87" s="139"/>
      <c r="I87" s="140"/>
      <c r="J87" s="139"/>
      <c r="K87" s="141">
        <f t="shared" si="4"/>
        <v>116210.4</v>
      </c>
      <c r="L87" s="139"/>
      <c r="M87" s="139"/>
      <c r="N87" s="139"/>
      <c r="O87" s="139"/>
      <c r="P87" s="139"/>
      <c r="Q87" s="142"/>
      <c r="R87" s="139"/>
      <c r="S87" s="139"/>
      <c r="T87" s="139"/>
      <c r="U87" s="139"/>
      <c r="V87" s="139">
        <f t="shared" si="5"/>
        <v>0</v>
      </c>
      <c r="W87" s="143">
        <f t="shared" si="6"/>
        <v>116210.4</v>
      </c>
    </row>
    <row r="88" spans="1:23" ht="15.75" customHeight="1" thickBot="1">
      <c r="A88" s="128">
        <f t="shared" si="7"/>
        <v>78</v>
      </c>
      <c r="B88" s="163" t="s">
        <v>706</v>
      </c>
      <c r="C88" s="154" t="s">
        <v>1032</v>
      </c>
      <c r="D88" s="131" t="s">
        <v>976</v>
      </c>
      <c r="E88" s="155"/>
      <c r="F88" s="156">
        <v>71067.59</v>
      </c>
      <c r="G88" s="156"/>
      <c r="H88" s="156"/>
      <c r="I88" s="157"/>
      <c r="J88" s="156"/>
      <c r="K88" s="158">
        <f t="shared" si="4"/>
        <v>71067.59</v>
      </c>
      <c r="L88" s="156"/>
      <c r="M88" s="156"/>
      <c r="N88" s="156"/>
      <c r="O88" s="156"/>
      <c r="P88" s="156"/>
      <c r="Q88" s="159"/>
      <c r="R88" s="156"/>
      <c r="S88" s="156"/>
      <c r="T88" s="156"/>
      <c r="U88" s="156"/>
      <c r="V88" s="156">
        <f t="shared" si="5"/>
        <v>0</v>
      </c>
      <c r="W88" s="160">
        <f t="shared" si="6"/>
        <v>71067.59</v>
      </c>
    </row>
    <row r="89" spans="1:23" ht="15.75" customHeight="1" thickBot="1">
      <c r="A89" s="128">
        <f t="shared" si="7"/>
        <v>79</v>
      </c>
      <c r="B89" s="151" t="s">
        <v>706</v>
      </c>
      <c r="C89" s="130" t="s">
        <v>1033</v>
      </c>
      <c r="D89" s="131" t="s">
        <v>605</v>
      </c>
      <c r="E89" s="138"/>
      <c r="F89" s="142">
        <v>104156.67</v>
      </c>
      <c r="G89" s="139"/>
      <c r="H89" s="139"/>
      <c r="I89" s="140"/>
      <c r="J89" s="142"/>
      <c r="K89" s="141">
        <f t="shared" si="4"/>
        <v>104156.67</v>
      </c>
      <c r="L89" s="139"/>
      <c r="M89" s="139"/>
      <c r="N89" s="139"/>
      <c r="O89" s="139"/>
      <c r="P89" s="139"/>
      <c r="Q89" s="142"/>
      <c r="R89" s="139"/>
      <c r="S89" s="139"/>
      <c r="T89" s="139"/>
      <c r="U89" s="139"/>
      <c r="V89" s="139">
        <f t="shared" si="5"/>
        <v>0</v>
      </c>
      <c r="W89" s="143">
        <f t="shared" si="6"/>
        <v>104156.67</v>
      </c>
    </row>
    <row r="90" spans="1:23" ht="15.75" customHeight="1" thickBot="1">
      <c r="A90" s="128">
        <f t="shared" si="7"/>
        <v>80</v>
      </c>
      <c r="B90" s="163" t="s">
        <v>708</v>
      </c>
      <c r="C90" s="154" t="s">
        <v>1227</v>
      </c>
      <c r="D90" s="131" t="s">
        <v>1037</v>
      </c>
      <c r="E90" s="155"/>
      <c r="F90" s="156">
        <v>29823.66</v>
      </c>
      <c r="G90" s="156"/>
      <c r="H90" s="156"/>
      <c r="I90" s="157"/>
      <c r="J90" s="156"/>
      <c r="K90" s="158">
        <f t="shared" si="4"/>
        <v>29823.66</v>
      </c>
      <c r="L90" s="156"/>
      <c r="M90" s="156"/>
      <c r="N90" s="156"/>
      <c r="O90" s="156"/>
      <c r="P90" s="156"/>
      <c r="Q90" s="159"/>
      <c r="R90" s="156"/>
      <c r="S90" s="156"/>
      <c r="T90" s="156"/>
      <c r="U90" s="156"/>
      <c r="V90" s="156">
        <f t="shared" si="5"/>
        <v>0</v>
      </c>
      <c r="W90" s="160">
        <f t="shared" si="6"/>
        <v>29823.66</v>
      </c>
    </row>
    <row r="91" spans="1:23" ht="15.75" customHeight="1" thickBot="1">
      <c r="A91" s="128">
        <f t="shared" si="7"/>
        <v>81</v>
      </c>
      <c r="B91" s="151" t="s">
        <v>708</v>
      </c>
      <c r="C91" s="130" t="s">
        <v>1186</v>
      </c>
      <c r="D91" s="131" t="s">
        <v>605</v>
      </c>
      <c r="E91" s="138"/>
      <c r="F91" s="140">
        <v>55492.5</v>
      </c>
      <c r="G91" s="139"/>
      <c r="H91" s="139"/>
      <c r="I91" s="140"/>
      <c r="J91" s="139"/>
      <c r="K91" s="141">
        <f t="shared" si="4"/>
        <v>55492.5</v>
      </c>
      <c r="L91" s="139"/>
      <c r="M91" s="139"/>
      <c r="N91" s="139"/>
      <c r="O91" s="139"/>
      <c r="P91" s="139"/>
      <c r="Q91" s="142"/>
      <c r="R91" s="139"/>
      <c r="S91" s="139"/>
      <c r="T91" s="139"/>
      <c r="U91" s="139"/>
      <c r="V91" s="139">
        <f t="shared" si="5"/>
        <v>0</v>
      </c>
      <c r="W91" s="143">
        <f t="shared" si="6"/>
        <v>55492.5</v>
      </c>
    </row>
    <row r="92" spans="1:23" ht="15.75" customHeight="1" thickBot="1">
      <c r="A92" s="128">
        <f t="shared" si="7"/>
        <v>82</v>
      </c>
      <c r="B92" s="163" t="s">
        <v>1039</v>
      </c>
      <c r="C92" s="154" t="s">
        <v>1040</v>
      </c>
      <c r="D92" s="131" t="s">
        <v>601</v>
      </c>
      <c r="E92" s="155"/>
      <c r="F92" s="164">
        <v>204259</v>
      </c>
      <c r="G92" s="156"/>
      <c r="H92" s="156"/>
      <c r="I92" s="157"/>
      <c r="J92" s="156"/>
      <c r="K92" s="158">
        <f t="shared" si="4"/>
        <v>204259</v>
      </c>
      <c r="L92" s="156"/>
      <c r="M92" s="156"/>
      <c r="N92" s="156"/>
      <c r="O92" s="156"/>
      <c r="P92" s="156"/>
      <c r="Q92" s="159"/>
      <c r="R92" s="156"/>
      <c r="S92" s="156"/>
      <c r="T92" s="156"/>
      <c r="U92" s="156"/>
      <c r="V92" s="156">
        <f t="shared" si="5"/>
        <v>0</v>
      </c>
      <c r="W92" s="160">
        <f t="shared" si="6"/>
        <v>204259</v>
      </c>
    </row>
    <row r="93" spans="1:23" ht="15.75" customHeight="1" thickBot="1">
      <c r="A93" s="128">
        <f t="shared" si="7"/>
        <v>83</v>
      </c>
      <c r="B93" s="151" t="s">
        <v>1039</v>
      </c>
      <c r="C93" s="130" t="s">
        <v>1041</v>
      </c>
      <c r="D93" s="131" t="s">
        <v>605</v>
      </c>
      <c r="E93" s="138"/>
      <c r="F93" s="165">
        <v>28670</v>
      </c>
      <c r="G93" s="139"/>
      <c r="H93" s="139"/>
      <c r="I93" s="140"/>
      <c r="J93" s="139"/>
      <c r="K93" s="141">
        <f t="shared" si="4"/>
        <v>28670</v>
      </c>
      <c r="L93" s="139"/>
      <c r="M93" s="139"/>
      <c r="N93" s="139"/>
      <c r="O93" s="139"/>
      <c r="P93" s="139"/>
      <c r="Q93" s="142"/>
      <c r="R93" s="139"/>
      <c r="S93" s="139"/>
      <c r="T93" s="139"/>
      <c r="U93" s="139"/>
      <c r="V93" s="139">
        <f t="shared" si="5"/>
        <v>0</v>
      </c>
      <c r="W93" s="143">
        <f t="shared" si="6"/>
        <v>28670</v>
      </c>
    </row>
    <row r="94" spans="1:23" ht="15.75" customHeight="1" thickBot="1">
      <c r="A94" s="128">
        <f t="shared" si="7"/>
        <v>84</v>
      </c>
      <c r="B94" s="163" t="s">
        <v>222</v>
      </c>
      <c r="C94" s="154" t="s">
        <v>1228</v>
      </c>
      <c r="D94" s="131" t="s">
        <v>601</v>
      </c>
      <c r="E94" s="155"/>
      <c r="F94" s="156">
        <v>41508.22</v>
      </c>
      <c r="G94" s="156"/>
      <c r="H94" s="156"/>
      <c r="I94" s="157"/>
      <c r="J94" s="156"/>
      <c r="K94" s="158">
        <f t="shared" si="4"/>
        <v>41508.22</v>
      </c>
      <c r="L94" s="156"/>
      <c r="M94" s="156"/>
      <c r="N94" s="156"/>
      <c r="O94" s="156"/>
      <c r="P94" s="156"/>
      <c r="Q94" s="159"/>
      <c r="R94" s="156"/>
      <c r="S94" s="156"/>
      <c r="T94" s="156"/>
      <c r="U94" s="156"/>
      <c r="V94" s="156">
        <f t="shared" si="5"/>
        <v>0</v>
      </c>
      <c r="W94" s="160">
        <f t="shared" si="6"/>
        <v>41508.22</v>
      </c>
    </row>
    <row r="95" spans="1:23" ht="15.75" customHeight="1" thickBot="1">
      <c r="A95" s="128">
        <f t="shared" si="7"/>
        <v>85</v>
      </c>
      <c r="B95" s="151" t="s">
        <v>222</v>
      </c>
      <c r="C95" s="130" t="s">
        <v>1044</v>
      </c>
      <c r="D95" s="131" t="s">
        <v>751</v>
      </c>
      <c r="E95" s="138"/>
      <c r="F95" s="139">
        <v>5489.48</v>
      </c>
      <c r="G95" s="139"/>
      <c r="H95" s="139"/>
      <c r="I95" s="140"/>
      <c r="J95" s="139"/>
      <c r="K95" s="141">
        <f t="shared" si="4"/>
        <v>5489.48</v>
      </c>
      <c r="L95" s="139"/>
      <c r="M95" s="139"/>
      <c r="N95" s="139"/>
      <c r="O95" s="139"/>
      <c r="P95" s="139"/>
      <c r="Q95" s="142"/>
      <c r="R95" s="139"/>
      <c r="S95" s="139"/>
      <c r="T95" s="139"/>
      <c r="U95" s="139"/>
      <c r="V95" s="139">
        <f t="shared" si="5"/>
        <v>0</v>
      </c>
      <c r="W95" s="143">
        <f t="shared" si="6"/>
        <v>5489.48</v>
      </c>
    </row>
    <row r="96" spans="1:23" ht="15.75" customHeight="1" thickBot="1">
      <c r="A96" s="128">
        <f t="shared" si="7"/>
        <v>86</v>
      </c>
      <c r="B96" s="151" t="s">
        <v>222</v>
      </c>
      <c r="C96" s="166" t="s">
        <v>1187</v>
      </c>
      <c r="D96" s="131" t="s">
        <v>605</v>
      </c>
      <c r="E96" s="167"/>
      <c r="F96" s="168">
        <v>3188.67</v>
      </c>
      <c r="G96" s="162"/>
      <c r="H96" s="162"/>
      <c r="I96" s="140"/>
      <c r="J96" s="139"/>
      <c r="K96" s="141">
        <f t="shared" si="4"/>
        <v>3188.67</v>
      </c>
      <c r="L96" s="139"/>
      <c r="M96" s="139"/>
      <c r="N96" s="139"/>
      <c r="O96" s="139"/>
      <c r="P96" s="139"/>
      <c r="Q96" s="142"/>
      <c r="R96" s="139"/>
      <c r="S96" s="139"/>
      <c r="T96" s="139"/>
      <c r="U96" s="139"/>
      <c r="V96" s="139"/>
      <c r="W96" s="143">
        <f t="shared" si="6"/>
        <v>3188.67</v>
      </c>
    </row>
    <row r="97" spans="1:23" ht="15.75" customHeight="1" thickBot="1">
      <c r="A97" s="128">
        <f t="shared" si="7"/>
        <v>87</v>
      </c>
      <c r="B97" s="151" t="s">
        <v>222</v>
      </c>
      <c r="C97" s="166" t="s">
        <v>1046</v>
      </c>
      <c r="D97" s="131" t="s">
        <v>605</v>
      </c>
      <c r="E97" s="167"/>
      <c r="F97" s="169">
        <v>25425.9</v>
      </c>
      <c r="G97" s="162"/>
      <c r="H97" s="162"/>
      <c r="I97" s="140"/>
      <c r="J97" s="139"/>
      <c r="K97" s="141">
        <f t="shared" si="4"/>
        <v>25425.9</v>
      </c>
      <c r="L97" s="139"/>
      <c r="M97" s="139"/>
      <c r="N97" s="139"/>
      <c r="O97" s="139"/>
      <c r="P97" s="139"/>
      <c r="Q97" s="142"/>
      <c r="R97" s="139"/>
      <c r="S97" s="139"/>
      <c r="T97" s="139"/>
      <c r="U97" s="139"/>
      <c r="V97" s="139"/>
      <c r="W97" s="143">
        <f t="shared" si="6"/>
        <v>25425.9</v>
      </c>
    </row>
    <row r="98" spans="1:23" ht="15.75" customHeight="1" thickBot="1">
      <c r="A98" s="128">
        <f t="shared" si="7"/>
        <v>88</v>
      </c>
      <c r="B98" s="151" t="s">
        <v>222</v>
      </c>
      <c r="C98" s="166" t="s">
        <v>1048</v>
      </c>
      <c r="D98" s="131" t="s">
        <v>747</v>
      </c>
      <c r="E98" s="167"/>
      <c r="F98" s="170">
        <v>38990.82</v>
      </c>
      <c r="G98" s="162"/>
      <c r="H98" s="162"/>
      <c r="I98" s="140"/>
      <c r="J98" s="139"/>
      <c r="K98" s="141">
        <f t="shared" si="4"/>
        <v>38990.82</v>
      </c>
      <c r="L98" s="139"/>
      <c r="M98" s="139"/>
      <c r="N98" s="139"/>
      <c r="O98" s="139"/>
      <c r="P98" s="139"/>
      <c r="Q98" s="142"/>
      <c r="R98" s="139"/>
      <c r="S98" s="139"/>
      <c r="T98" s="139"/>
      <c r="U98" s="139"/>
      <c r="V98" s="139"/>
      <c r="W98" s="143">
        <f t="shared" si="6"/>
        <v>38990.82</v>
      </c>
    </row>
    <row r="99" spans="1:23" ht="15.75" customHeight="1" thickBot="1">
      <c r="A99" s="128">
        <f t="shared" si="7"/>
        <v>89</v>
      </c>
      <c r="B99" s="151" t="s">
        <v>222</v>
      </c>
      <c r="C99" s="166" t="s">
        <v>1188</v>
      </c>
      <c r="D99" s="131" t="s">
        <v>605</v>
      </c>
      <c r="E99" s="167"/>
      <c r="F99" s="165">
        <v>35201.64</v>
      </c>
      <c r="G99" s="162"/>
      <c r="H99" s="162"/>
      <c r="I99" s="140"/>
      <c r="J99" s="139"/>
      <c r="K99" s="141">
        <f t="shared" si="4"/>
        <v>35201.64</v>
      </c>
      <c r="L99" s="139"/>
      <c r="M99" s="139"/>
      <c r="N99" s="139"/>
      <c r="O99" s="139"/>
      <c r="P99" s="139"/>
      <c r="Q99" s="142"/>
      <c r="R99" s="139"/>
      <c r="S99" s="139"/>
      <c r="T99" s="139"/>
      <c r="U99" s="139"/>
      <c r="V99" s="139"/>
      <c r="W99" s="143">
        <f t="shared" si="6"/>
        <v>35201.64</v>
      </c>
    </row>
    <row r="100" spans="1:23" ht="15.75" customHeight="1" thickBot="1">
      <c r="A100" s="128">
        <f t="shared" si="7"/>
        <v>90</v>
      </c>
      <c r="B100" s="163" t="s">
        <v>1054</v>
      </c>
      <c r="C100" s="154" t="s">
        <v>1055</v>
      </c>
      <c r="D100" s="131" t="s">
        <v>601</v>
      </c>
      <c r="E100" s="155"/>
      <c r="F100" s="156">
        <v>84289.21</v>
      </c>
      <c r="G100" s="156"/>
      <c r="H100" s="156"/>
      <c r="I100" s="157"/>
      <c r="J100" s="156"/>
      <c r="K100" s="158">
        <f t="shared" si="4"/>
        <v>84289.21</v>
      </c>
      <c r="L100" s="156"/>
      <c r="M100" s="156"/>
      <c r="N100" s="156"/>
      <c r="O100" s="156"/>
      <c r="P100" s="156"/>
      <c r="Q100" s="159"/>
      <c r="R100" s="156"/>
      <c r="S100" s="156"/>
      <c r="T100" s="156"/>
      <c r="U100" s="156"/>
      <c r="V100" s="156">
        <f aca="true" t="shared" si="8" ref="V100:V107">SUM(L100:U100)</f>
        <v>0</v>
      </c>
      <c r="W100" s="160">
        <f t="shared" si="6"/>
        <v>84289.21</v>
      </c>
    </row>
    <row r="101" spans="1:23" ht="15.75" customHeight="1" thickBot="1">
      <c r="A101" s="128">
        <f t="shared" si="7"/>
        <v>91</v>
      </c>
      <c r="B101" s="151" t="s">
        <v>1054</v>
      </c>
      <c r="C101" s="130" t="s">
        <v>1056</v>
      </c>
      <c r="D101" s="131" t="s">
        <v>705</v>
      </c>
      <c r="E101" s="138"/>
      <c r="F101" s="139">
        <v>51914.36</v>
      </c>
      <c r="G101" s="139"/>
      <c r="H101" s="139"/>
      <c r="I101" s="140"/>
      <c r="J101" s="139"/>
      <c r="K101" s="141">
        <f t="shared" si="4"/>
        <v>51914.36</v>
      </c>
      <c r="L101" s="139"/>
      <c r="M101" s="139"/>
      <c r="N101" s="139"/>
      <c r="O101" s="139"/>
      <c r="P101" s="139"/>
      <c r="Q101" s="142"/>
      <c r="R101" s="139"/>
      <c r="S101" s="139"/>
      <c r="T101" s="139"/>
      <c r="U101" s="139"/>
      <c r="V101" s="139">
        <f t="shared" si="8"/>
        <v>0</v>
      </c>
      <c r="W101" s="143">
        <f t="shared" si="6"/>
        <v>51914.36</v>
      </c>
    </row>
    <row r="102" spans="1:23" ht="15.75" customHeight="1" thickBot="1">
      <c r="A102" s="128">
        <f t="shared" si="7"/>
        <v>92</v>
      </c>
      <c r="B102" s="151" t="s">
        <v>1054</v>
      </c>
      <c r="C102" s="130" t="s">
        <v>1229</v>
      </c>
      <c r="D102" s="131" t="s">
        <v>1058</v>
      </c>
      <c r="E102" s="138"/>
      <c r="F102" s="139">
        <v>4192.25</v>
      </c>
      <c r="G102" s="139"/>
      <c r="H102" s="139"/>
      <c r="I102" s="140"/>
      <c r="J102" s="139"/>
      <c r="K102" s="141">
        <f t="shared" si="4"/>
        <v>4192.25</v>
      </c>
      <c r="L102" s="139"/>
      <c r="M102" s="139"/>
      <c r="N102" s="139"/>
      <c r="O102" s="139"/>
      <c r="P102" s="139"/>
      <c r="Q102" s="142"/>
      <c r="R102" s="139"/>
      <c r="S102" s="139"/>
      <c r="T102" s="139"/>
      <c r="U102" s="139"/>
      <c r="V102" s="139">
        <f t="shared" si="8"/>
        <v>0</v>
      </c>
      <c r="W102" s="143">
        <f t="shared" si="6"/>
        <v>4192.25</v>
      </c>
    </row>
    <row r="103" spans="1:23" ht="15.75" customHeight="1" thickBot="1">
      <c r="A103" s="128">
        <f t="shared" si="7"/>
        <v>93</v>
      </c>
      <c r="B103" s="151" t="s">
        <v>1054</v>
      </c>
      <c r="C103" s="130" t="s">
        <v>1060</v>
      </c>
      <c r="D103" s="131" t="s">
        <v>605</v>
      </c>
      <c r="E103" s="138"/>
      <c r="F103" s="139">
        <v>8060.89</v>
      </c>
      <c r="G103" s="139"/>
      <c r="H103" s="139"/>
      <c r="I103" s="140"/>
      <c r="J103" s="139"/>
      <c r="K103" s="141">
        <f t="shared" si="4"/>
        <v>8060.89</v>
      </c>
      <c r="L103" s="139"/>
      <c r="M103" s="139"/>
      <c r="N103" s="139"/>
      <c r="O103" s="139"/>
      <c r="P103" s="139"/>
      <c r="Q103" s="142"/>
      <c r="R103" s="139"/>
      <c r="S103" s="139"/>
      <c r="T103" s="139"/>
      <c r="U103" s="139"/>
      <c r="V103" s="139">
        <f t="shared" si="8"/>
        <v>0</v>
      </c>
      <c r="W103" s="143">
        <f t="shared" si="6"/>
        <v>8060.89</v>
      </c>
    </row>
    <row r="104" spans="1:23" ht="15.75" customHeight="1" thickBot="1">
      <c r="A104" s="128">
        <f t="shared" si="7"/>
        <v>94</v>
      </c>
      <c r="B104" s="151" t="s">
        <v>1054</v>
      </c>
      <c r="C104" s="130" t="s">
        <v>1230</v>
      </c>
      <c r="D104" s="131" t="s">
        <v>605</v>
      </c>
      <c r="E104" s="138"/>
      <c r="F104" s="139">
        <v>5284.43</v>
      </c>
      <c r="G104" s="139"/>
      <c r="H104" s="139"/>
      <c r="I104" s="140"/>
      <c r="J104" s="139"/>
      <c r="K104" s="141">
        <f t="shared" si="4"/>
        <v>5284.43</v>
      </c>
      <c r="L104" s="139"/>
      <c r="M104" s="139"/>
      <c r="N104" s="139"/>
      <c r="O104" s="139"/>
      <c r="P104" s="139"/>
      <c r="Q104" s="142"/>
      <c r="R104" s="139"/>
      <c r="S104" s="139"/>
      <c r="T104" s="139"/>
      <c r="U104" s="139"/>
      <c r="V104" s="139">
        <f t="shared" si="8"/>
        <v>0</v>
      </c>
      <c r="W104" s="143">
        <f t="shared" si="6"/>
        <v>5284.43</v>
      </c>
    </row>
    <row r="105" spans="1:23" ht="15.75" customHeight="1" thickBot="1">
      <c r="A105" s="128">
        <f t="shared" si="7"/>
        <v>95</v>
      </c>
      <c r="B105" s="151" t="s">
        <v>1054</v>
      </c>
      <c r="C105" s="130" t="s">
        <v>1063</v>
      </c>
      <c r="D105" s="131" t="s">
        <v>605</v>
      </c>
      <c r="E105" s="138"/>
      <c r="F105" s="139">
        <v>81518.67</v>
      </c>
      <c r="G105" s="139"/>
      <c r="H105" s="139"/>
      <c r="I105" s="140"/>
      <c r="J105" s="139"/>
      <c r="K105" s="141">
        <f t="shared" si="4"/>
        <v>81518.67</v>
      </c>
      <c r="L105" s="139"/>
      <c r="M105" s="139"/>
      <c r="N105" s="139"/>
      <c r="O105" s="139"/>
      <c r="P105" s="139"/>
      <c r="Q105" s="142"/>
      <c r="R105" s="139"/>
      <c r="S105" s="139"/>
      <c r="T105" s="139"/>
      <c r="U105" s="139"/>
      <c r="V105" s="139">
        <f t="shared" si="8"/>
        <v>0</v>
      </c>
      <c r="W105" s="143">
        <f t="shared" si="6"/>
        <v>81518.67</v>
      </c>
    </row>
    <row r="106" spans="1:23" ht="15.75" customHeight="1" thickBot="1">
      <c r="A106" s="128">
        <f t="shared" si="7"/>
        <v>96</v>
      </c>
      <c r="B106" s="151" t="s">
        <v>1054</v>
      </c>
      <c r="C106" s="130" t="s">
        <v>1231</v>
      </c>
      <c r="D106" s="131" t="s">
        <v>605</v>
      </c>
      <c r="E106" s="138"/>
      <c r="F106" s="139">
        <v>15853.29</v>
      </c>
      <c r="G106" s="139"/>
      <c r="H106" s="139"/>
      <c r="I106" s="140"/>
      <c r="J106" s="139"/>
      <c r="K106" s="141">
        <f t="shared" si="4"/>
        <v>15853.29</v>
      </c>
      <c r="L106" s="139"/>
      <c r="M106" s="139"/>
      <c r="N106" s="139"/>
      <c r="O106" s="139"/>
      <c r="P106" s="139"/>
      <c r="Q106" s="142"/>
      <c r="R106" s="139"/>
      <c r="S106" s="139"/>
      <c r="T106" s="139"/>
      <c r="U106" s="139"/>
      <c r="V106" s="139">
        <f t="shared" si="8"/>
        <v>0</v>
      </c>
      <c r="W106" s="143">
        <f t="shared" si="6"/>
        <v>15853.29</v>
      </c>
    </row>
    <row r="107" spans="1:23" ht="15.75" customHeight="1" thickBot="1">
      <c r="A107" s="128">
        <f t="shared" si="7"/>
        <v>97</v>
      </c>
      <c r="B107" s="163" t="s">
        <v>773</v>
      </c>
      <c r="C107" s="154" t="s">
        <v>1065</v>
      </c>
      <c r="D107" s="131" t="s">
        <v>601</v>
      </c>
      <c r="E107" s="155"/>
      <c r="F107" s="156">
        <v>113097.84</v>
      </c>
      <c r="G107" s="156"/>
      <c r="H107" s="156"/>
      <c r="I107" s="157"/>
      <c r="J107" s="156"/>
      <c r="K107" s="158">
        <f t="shared" si="4"/>
        <v>113097.84</v>
      </c>
      <c r="L107" s="156"/>
      <c r="M107" s="156"/>
      <c r="N107" s="156"/>
      <c r="O107" s="156"/>
      <c r="P107" s="156"/>
      <c r="Q107" s="159"/>
      <c r="R107" s="156"/>
      <c r="S107" s="156"/>
      <c r="T107" s="156"/>
      <c r="U107" s="156"/>
      <c r="V107" s="156">
        <f t="shared" si="8"/>
        <v>0</v>
      </c>
      <c r="W107" s="160">
        <f t="shared" si="6"/>
        <v>113097.84</v>
      </c>
    </row>
    <row r="108" spans="1:23" ht="15.75" customHeight="1" thickBot="1">
      <c r="A108" s="128">
        <f t="shared" si="7"/>
        <v>98</v>
      </c>
      <c r="B108" s="151" t="s">
        <v>773</v>
      </c>
      <c r="C108" s="130" t="s">
        <v>1232</v>
      </c>
      <c r="D108" s="131" t="s">
        <v>601</v>
      </c>
      <c r="E108" s="138"/>
      <c r="F108" s="139"/>
      <c r="G108" s="139"/>
      <c r="H108" s="139">
        <v>335152.82</v>
      </c>
      <c r="I108" s="140"/>
      <c r="J108" s="139"/>
      <c r="K108" s="141">
        <f t="shared" si="4"/>
        <v>335152.82</v>
      </c>
      <c r="L108" s="139"/>
      <c r="M108" s="139"/>
      <c r="N108" s="139"/>
      <c r="O108" s="139"/>
      <c r="P108" s="139"/>
      <c r="Q108" s="142"/>
      <c r="R108" s="139"/>
      <c r="S108" s="139"/>
      <c r="T108" s="139"/>
      <c r="U108" s="139"/>
      <c r="V108" s="139"/>
      <c r="W108" s="143">
        <f t="shared" si="6"/>
        <v>335152.82</v>
      </c>
    </row>
    <row r="109" spans="1:23" ht="15.75" customHeight="1" thickBot="1">
      <c r="A109" s="128">
        <f t="shared" si="7"/>
        <v>99</v>
      </c>
      <c r="B109" s="151" t="s">
        <v>773</v>
      </c>
      <c r="C109" s="130" t="s">
        <v>1067</v>
      </c>
      <c r="D109" s="131" t="s">
        <v>625</v>
      </c>
      <c r="E109" s="138"/>
      <c r="F109" s="139">
        <v>77732.22</v>
      </c>
      <c r="G109" s="139"/>
      <c r="H109" s="139"/>
      <c r="I109" s="140"/>
      <c r="J109" s="139"/>
      <c r="K109" s="141">
        <f t="shared" si="4"/>
        <v>77732.22</v>
      </c>
      <c r="L109" s="139"/>
      <c r="M109" s="139"/>
      <c r="N109" s="139"/>
      <c r="O109" s="139"/>
      <c r="P109" s="139"/>
      <c r="Q109" s="142"/>
      <c r="R109" s="139"/>
      <c r="S109" s="139"/>
      <c r="T109" s="139"/>
      <c r="U109" s="139"/>
      <c r="V109" s="139">
        <f>SUM(L109:U109)</f>
        <v>0</v>
      </c>
      <c r="W109" s="143">
        <f t="shared" si="6"/>
        <v>77732.22</v>
      </c>
    </row>
    <row r="110" spans="1:23" ht="15.75" customHeight="1" thickBot="1">
      <c r="A110" s="128">
        <f t="shared" si="7"/>
        <v>100</v>
      </c>
      <c r="B110" s="151" t="s">
        <v>773</v>
      </c>
      <c r="C110" s="166" t="s">
        <v>1233</v>
      </c>
      <c r="D110" s="131" t="s">
        <v>601</v>
      </c>
      <c r="E110" s="167"/>
      <c r="F110" s="162"/>
      <c r="G110" s="162"/>
      <c r="H110" s="162"/>
      <c r="I110" s="171">
        <v>16000</v>
      </c>
      <c r="J110" s="139"/>
      <c r="K110" s="141">
        <f t="shared" si="4"/>
        <v>16000</v>
      </c>
      <c r="L110" s="139"/>
      <c r="M110" s="139"/>
      <c r="N110" s="139"/>
      <c r="O110" s="139"/>
      <c r="P110" s="139"/>
      <c r="Q110" s="142"/>
      <c r="R110" s="139"/>
      <c r="S110" s="139"/>
      <c r="T110" s="139"/>
      <c r="U110" s="139"/>
      <c r="V110" s="139"/>
      <c r="W110" s="143">
        <f t="shared" si="6"/>
        <v>16000</v>
      </c>
    </row>
    <row r="111" spans="1:23" ht="15.75" customHeight="1" thickBot="1">
      <c r="A111" s="128">
        <f t="shared" si="7"/>
        <v>101</v>
      </c>
      <c r="B111" s="151" t="s">
        <v>773</v>
      </c>
      <c r="C111" s="166" t="s">
        <v>1234</v>
      </c>
      <c r="D111" s="131" t="s">
        <v>625</v>
      </c>
      <c r="E111" s="167"/>
      <c r="F111" s="162"/>
      <c r="G111" s="162"/>
      <c r="H111" s="162"/>
      <c r="I111" s="171">
        <v>16000</v>
      </c>
      <c r="J111" s="139"/>
      <c r="K111" s="141">
        <f t="shared" si="4"/>
        <v>16000</v>
      </c>
      <c r="L111" s="139"/>
      <c r="M111" s="139"/>
      <c r="N111" s="139"/>
      <c r="O111" s="139"/>
      <c r="P111" s="139"/>
      <c r="Q111" s="142"/>
      <c r="R111" s="139"/>
      <c r="S111" s="139"/>
      <c r="T111" s="139"/>
      <c r="U111" s="139"/>
      <c r="V111" s="139"/>
      <c r="W111" s="143">
        <f t="shared" si="6"/>
        <v>16000</v>
      </c>
    </row>
    <row r="112" spans="1:23" ht="15.75" customHeight="1" thickBot="1">
      <c r="A112" s="128">
        <f t="shared" si="7"/>
        <v>102</v>
      </c>
      <c r="B112" s="163" t="s">
        <v>1073</v>
      </c>
      <c r="C112" s="154" t="s">
        <v>1235</v>
      </c>
      <c r="D112" s="131" t="s">
        <v>705</v>
      </c>
      <c r="E112" s="155"/>
      <c r="F112" s="156">
        <v>26133</v>
      </c>
      <c r="G112" s="156"/>
      <c r="H112" s="156"/>
      <c r="I112" s="157"/>
      <c r="J112" s="156"/>
      <c r="K112" s="158">
        <f t="shared" si="4"/>
        <v>26133</v>
      </c>
      <c r="L112" s="156"/>
      <c r="M112" s="156"/>
      <c r="N112" s="156"/>
      <c r="O112" s="156"/>
      <c r="P112" s="156"/>
      <c r="Q112" s="159"/>
      <c r="R112" s="156"/>
      <c r="S112" s="156"/>
      <c r="T112" s="156"/>
      <c r="U112" s="156"/>
      <c r="V112" s="156">
        <f aca="true" t="shared" si="9" ref="V112:V117">SUM(L112:U112)</f>
        <v>0</v>
      </c>
      <c r="W112" s="160">
        <f t="shared" si="6"/>
        <v>26133</v>
      </c>
    </row>
    <row r="113" spans="1:23" ht="15.75" customHeight="1" thickBot="1">
      <c r="A113" s="128">
        <f t="shared" si="7"/>
        <v>103</v>
      </c>
      <c r="B113" s="151" t="s">
        <v>1073</v>
      </c>
      <c r="C113" s="130" t="s">
        <v>1076</v>
      </c>
      <c r="D113" s="131" t="s">
        <v>1077</v>
      </c>
      <c r="E113" s="138"/>
      <c r="F113" s="139"/>
      <c r="G113" s="139">
        <v>180973.66</v>
      </c>
      <c r="H113" s="139"/>
      <c r="I113" s="140"/>
      <c r="J113" s="139"/>
      <c r="K113" s="141">
        <f t="shared" si="4"/>
        <v>180973.66</v>
      </c>
      <c r="L113" s="139"/>
      <c r="M113" s="139"/>
      <c r="N113" s="139"/>
      <c r="O113" s="139"/>
      <c r="P113" s="139"/>
      <c r="Q113" s="142"/>
      <c r="R113" s="139"/>
      <c r="S113" s="139"/>
      <c r="T113" s="139"/>
      <c r="U113" s="139"/>
      <c r="V113" s="139">
        <f t="shared" si="9"/>
        <v>0</v>
      </c>
      <c r="W113" s="143">
        <f t="shared" si="6"/>
        <v>180973.66</v>
      </c>
    </row>
    <row r="114" spans="1:23" ht="15.75" customHeight="1" thickBot="1">
      <c r="A114" s="128">
        <f t="shared" si="7"/>
        <v>104</v>
      </c>
      <c r="B114" s="151" t="s">
        <v>1073</v>
      </c>
      <c r="C114" s="130" t="s">
        <v>1078</v>
      </c>
      <c r="D114" s="131" t="s">
        <v>605</v>
      </c>
      <c r="E114" s="138"/>
      <c r="F114" s="139"/>
      <c r="G114" s="139"/>
      <c r="H114" s="139"/>
      <c r="I114" s="140">
        <v>2100</v>
      </c>
      <c r="J114" s="139"/>
      <c r="K114" s="141">
        <f t="shared" si="4"/>
        <v>2100</v>
      </c>
      <c r="L114" s="139"/>
      <c r="M114" s="139"/>
      <c r="N114" s="139"/>
      <c r="O114" s="139"/>
      <c r="P114" s="139"/>
      <c r="Q114" s="142"/>
      <c r="R114" s="139"/>
      <c r="S114" s="139"/>
      <c r="T114" s="139"/>
      <c r="U114" s="139"/>
      <c r="V114" s="139">
        <f t="shared" si="9"/>
        <v>0</v>
      </c>
      <c r="W114" s="143">
        <f t="shared" si="6"/>
        <v>2100</v>
      </c>
    </row>
    <row r="115" spans="1:23" ht="15.75" customHeight="1" thickBot="1">
      <c r="A115" s="128">
        <f t="shared" si="7"/>
        <v>105</v>
      </c>
      <c r="B115" s="151" t="s">
        <v>1073</v>
      </c>
      <c r="C115" s="130" t="s">
        <v>1236</v>
      </c>
      <c r="D115" s="131" t="s">
        <v>625</v>
      </c>
      <c r="E115" s="138"/>
      <c r="F115" s="139">
        <v>31832.7</v>
      </c>
      <c r="G115" s="139"/>
      <c r="H115" s="139"/>
      <c r="I115" s="140"/>
      <c r="J115" s="139"/>
      <c r="K115" s="141">
        <f t="shared" si="4"/>
        <v>31832.7</v>
      </c>
      <c r="L115" s="139"/>
      <c r="M115" s="139"/>
      <c r="N115" s="139"/>
      <c r="O115" s="139"/>
      <c r="P115" s="139"/>
      <c r="Q115" s="142"/>
      <c r="R115" s="139"/>
      <c r="S115" s="139"/>
      <c r="T115" s="139"/>
      <c r="U115" s="139"/>
      <c r="V115" s="139">
        <f t="shared" si="9"/>
        <v>0</v>
      </c>
      <c r="W115" s="143">
        <f t="shared" si="6"/>
        <v>31832.7</v>
      </c>
    </row>
    <row r="116" spans="1:23" ht="15.75" customHeight="1" thickBot="1">
      <c r="A116" s="128">
        <f t="shared" si="7"/>
        <v>106</v>
      </c>
      <c r="B116" s="163" t="s">
        <v>775</v>
      </c>
      <c r="C116" s="154" t="s">
        <v>1237</v>
      </c>
      <c r="D116" s="131" t="s">
        <v>1083</v>
      </c>
      <c r="E116" s="155"/>
      <c r="F116" s="156">
        <v>129226.75</v>
      </c>
      <c r="G116" s="156"/>
      <c r="H116" s="156"/>
      <c r="I116" s="157"/>
      <c r="J116" s="156"/>
      <c r="K116" s="158">
        <f t="shared" si="4"/>
        <v>129226.75</v>
      </c>
      <c r="L116" s="156"/>
      <c r="M116" s="156"/>
      <c r="N116" s="156"/>
      <c r="O116" s="156"/>
      <c r="P116" s="156"/>
      <c r="Q116" s="159"/>
      <c r="R116" s="156"/>
      <c r="S116" s="156"/>
      <c r="T116" s="156"/>
      <c r="U116" s="156"/>
      <c r="V116" s="156">
        <f t="shared" si="9"/>
        <v>0</v>
      </c>
      <c r="W116" s="160">
        <f t="shared" si="6"/>
        <v>129226.75</v>
      </c>
    </row>
    <row r="117" spans="1:23" ht="15.75" customHeight="1" thickBot="1">
      <c r="A117" s="128">
        <f t="shared" si="7"/>
        <v>107</v>
      </c>
      <c r="B117" s="151" t="s">
        <v>775</v>
      </c>
      <c r="C117" s="130" t="s">
        <v>1189</v>
      </c>
      <c r="D117" s="131" t="s">
        <v>705</v>
      </c>
      <c r="E117" s="138"/>
      <c r="F117" s="139">
        <v>69970.56</v>
      </c>
      <c r="G117" s="139"/>
      <c r="H117" s="139"/>
      <c r="I117" s="140"/>
      <c r="J117" s="139"/>
      <c r="K117" s="141">
        <f t="shared" si="4"/>
        <v>69970.56</v>
      </c>
      <c r="L117" s="139"/>
      <c r="M117" s="139"/>
      <c r="N117" s="139"/>
      <c r="O117" s="139"/>
      <c r="P117" s="139"/>
      <c r="Q117" s="142"/>
      <c r="R117" s="139"/>
      <c r="S117" s="139"/>
      <c r="T117" s="139"/>
      <c r="U117" s="139"/>
      <c r="V117" s="139">
        <f t="shared" si="9"/>
        <v>0</v>
      </c>
      <c r="W117" s="143">
        <f t="shared" si="6"/>
        <v>69970.56</v>
      </c>
    </row>
    <row r="118" spans="1:23" ht="15.75" customHeight="1" thickBot="1">
      <c r="A118" s="128">
        <f t="shared" si="7"/>
        <v>108</v>
      </c>
      <c r="B118" s="151" t="s">
        <v>775</v>
      </c>
      <c r="C118" s="130" t="s">
        <v>1238</v>
      </c>
      <c r="D118" s="131" t="s">
        <v>751</v>
      </c>
      <c r="E118" s="138"/>
      <c r="F118" s="139">
        <v>76528.08</v>
      </c>
      <c r="G118" s="139"/>
      <c r="H118" s="139"/>
      <c r="I118" s="140"/>
      <c r="J118" s="139"/>
      <c r="K118" s="141">
        <f t="shared" si="4"/>
        <v>76528.08</v>
      </c>
      <c r="L118" s="139"/>
      <c r="M118" s="139"/>
      <c r="N118" s="139"/>
      <c r="O118" s="139"/>
      <c r="P118" s="139"/>
      <c r="Q118" s="142"/>
      <c r="R118" s="139"/>
      <c r="S118" s="139"/>
      <c r="T118" s="139"/>
      <c r="U118" s="139"/>
      <c r="V118" s="139"/>
      <c r="W118" s="143">
        <f t="shared" si="6"/>
        <v>76528.08</v>
      </c>
    </row>
    <row r="119" spans="1:23" ht="15.75" customHeight="1" thickBot="1">
      <c r="A119" s="128">
        <f t="shared" si="7"/>
        <v>109</v>
      </c>
      <c r="B119" s="151" t="s">
        <v>775</v>
      </c>
      <c r="C119" s="130" t="s">
        <v>1239</v>
      </c>
      <c r="D119" s="131" t="s">
        <v>601</v>
      </c>
      <c r="E119" s="138"/>
      <c r="F119" s="139">
        <v>33982.83</v>
      </c>
      <c r="G119" s="139"/>
      <c r="H119" s="139"/>
      <c r="I119" s="140"/>
      <c r="J119" s="139"/>
      <c r="K119" s="141">
        <f t="shared" si="4"/>
        <v>33982.83</v>
      </c>
      <c r="L119" s="139"/>
      <c r="M119" s="139"/>
      <c r="N119" s="139"/>
      <c r="O119" s="139"/>
      <c r="P119" s="139"/>
      <c r="Q119" s="142"/>
      <c r="R119" s="139"/>
      <c r="S119" s="139"/>
      <c r="T119" s="139"/>
      <c r="U119" s="139"/>
      <c r="V119" s="139"/>
      <c r="W119" s="143">
        <f t="shared" si="6"/>
        <v>33982.83</v>
      </c>
    </row>
    <row r="120" spans="1:23" ht="15.75" customHeight="1" thickBot="1">
      <c r="A120" s="128">
        <f t="shared" si="7"/>
        <v>110</v>
      </c>
      <c r="B120" s="151" t="s">
        <v>775</v>
      </c>
      <c r="C120" s="130" t="s">
        <v>1240</v>
      </c>
      <c r="D120" s="131" t="s">
        <v>605</v>
      </c>
      <c r="E120" s="138"/>
      <c r="F120" s="139">
        <v>14672.91</v>
      </c>
      <c r="G120" s="139"/>
      <c r="H120" s="139"/>
      <c r="I120" s="140"/>
      <c r="J120" s="139"/>
      <c r="K120" s="141">
        <f t="shared" si="4"/>
        <v>14672.91</v>
      </c>
      <c r="L120" s="139"/>
      <c r="M120" s="139"/>
      <c r="N120" s="139"/>
      <c r="O120" s="139"/>
      <c r="P120" s="139"/>
      <c r="Q120" s="142"/>
      <c r="R120" s="139"/>
      <c r="S120" s="139"/>
      <c r="T120" s="139"/>
      <c r="U120" s="139"/>
      <c r="V120" s="139"/>
      <c r="W120" s="143">
        <f t="shared" si="6"/>
        <v>14672.91</v>
      </c>
    </row>
    <row r="121" spans="1:23" ht="15.75" customHeight="1" thickBot="1">
      <c r="A121" s="128">
        <f t="shared" si="7"/>
        <v>111</v>
      </c>
      <c r="B121" s="151" t="s">
        <v>775</v>
      </c>
      <c r="C121" s="130" t="s">
        <v>1190</v>
      </c>
      <c r="D121" s="131" t="s">
        <v>605</v>
      </c>
      <c r="E121" s="138"/>
      <c r="F121" s="139">
        <v>7926.66</v>
      </c>
      <c r="G121" s="139"/>
      <c r="H121" s="139"/>
      <c r="I121" s="140"/>
      <c r="J121" s="139"/>
      <c r="K121" s="141">
        <f aca="true" t="shared" si="10" ref="K121:K149">SUM(E121:J121)</f>
        <v>7926.66</v>
      </c>
      <c r="L121" s="139"/>
      <c r="M121" s="139"/>
      <c r="N121" s="139"/>
      <c r="O121" s="139"/>
      <c r="P121" s="139"/>
      <c r="Q121" s="142"/>
      <c r="R121" s="139"/>
      <c r="S121" s="139"/>
      <c r="T121" s="139"/>
      <c r="U121" s="139"/>
      <c r="V121" s="139"/>
      <c r="W121" s="143">
        <f t="shared" si="6"/>
        <v>7926.66</v>
      </c>
    </row>
    <row r="122" spans="1:23" ht="15.75" customHeight="1" thickBot="1">
      <c r="A122" s="128">
        <f t="shared" si="7"/>
        <v>112</v>
      </c>
      <c r="B122" s="151" t="s">
        <v>775</v>
      </c>
      <c r="C122" s="172" t="s">
        <v>1191</v>
      </c>
      <c r="D122" s="131" t="s">
        <v>1241</v>
      </c>
      <c r="E122" s="138"/>
      <c r="F122" s="169">
        <v>175511.69</v>
      </c>
      <c r="G122" s="139"/>
      <c r="H122" s="139"/>
      <c r="I122" s="140"/>
      <c r="J122" s="139"/>
      <c r="K122" s="141">
        <f t="shared" si="10"/>
        <v>175511.69</v>
      </c>
      <c r="L122" s="139"/>
      <c r="M122" s="139"/>
      <c r="N122" s="139"/>
      <c r="O122" s="139"/>
      <c r="P122" s="139"/>
      <c r="Q122" s="142"/>
      <c r="R122" s="139"/>
      <c r="S122" s="139"/>
      <c r="T122" s="139"/>
      <c r="U122" s="139"/>
      <c r="V122" s="139"/>
      <c r="W122" s="143">
        <f t="shared" si="6"/>
        <v>175511.69</v>
      </c>
    </row>
    <row r="123" spans="1:23" ht="15.75" customHeight="1" thickBot="1">
      <c r="A123" s="128">
        <f t="shared" si="7"/>
        <v>113</v>
      </c>
      <c r="B123" s="153" t="s">
        <v>1097</v>
      </c>
      <c r="C123" s="154" t="s">
        <v>1242</v>
      </c>
      <c r="D123" s="131" t="s">
        <v>601</v>
      </c>
      <c r="E123" s="173"/>
      <c r="F123" s="156"/>
      <c r="G123" s="156">
        <v>24210.52</v>
      </c>
      <c r="H123" s="156"/>
      <c r="I123" s="157"/>
      <c r="J123" s="156"/>
      <c r="K123" s="158">
        <f t="shared" si="10"/>
        <v>24210.52</v>
      </c>
      <c r="L123" s="174">
        <v>1737</v>
      </c>
      <c r="M123" s="156"/>
      <c r="N123" s="156">
        <v>3860</v>
      </c>
      <c r="O123" s="156"/>
      <c r="P123" s="156">
        <v>5234.7</v>
      </c>
      <c r="Q123" s="159">
        <v>738.54</v>
      </c>
      <c r="R123" s="156"/>
      <c r="S123" s="156"/>
      <c r="T123" s="156"/>
      <c r="U123" s="156"/>
      <c r="V123" s="156">
        <f>SUM(L123:U123)</f>
        <v>11570.240000000002</v>
      </c>
      <c r="W123" s="160">
        <f t="shared" si="6"/>
        <v>35780.76</v>
      </c>
    </row>
    <row r="124" spans="1:23" ht="15.75" customHeight="1" thickBot="1">
      <c r="A124" s="128">
        <f t="shared" si="7"/>
        <v>114</v>
      </c>
      <c r="B124" s="163" t="s">
        <v>1192</v>
      </c>
      <c r="C124" s="154" t="s">
        <v>1101</v>
      </c>
      <c r="D124" s="131" t="s">
        <v>601</v>
      </c>
      <c r="E124" s="155"/>
      <c r="F124" s="156"/>
      <c r="G124" s="156">
        <v>281750</v>
      </c>
      <c r="H124" s="156"/>
      <c r="I124" s="157"/>
      <c r="J124" s="156"/>
      <c r="K124" s="158">
        <f t="shared" si="10"/>
        <v>281750</v>
      </c>
      <c r="L124" s="156"/>
      <c r="M124" s="156"/>
      <c r="N124" s="156"/>
      <c r="O124" s="156"/>
      <c r="P124" s="156"/>
      <c r="Q124" s="159"/>
      <c r="R124" s="156"/>
      <c r="S124" s="156"/>
      <c r="T124" s="156"/>
      <c r="U124" s="156"/>
      <c r="V124" s="156">
        <f>SUM(L124:U124)</f>
        <v>0</v>
      </c>
      <c r="W124" s="160">
        <f t="shared" si="6"/>
        <v>281750</v>
      </c>
    </row>
    <row r="125" spans="1:23" ht="15.75" customHeight="1" thickBot="1">
      <c r="A125" s="128">
        <f t="shared" si="7"/>
        <v>115</v>
      </c>
      <c r="B125" s="163" t="s">
        <v>1193</v>
      </c>
      <c r="C125" s="154" t="s">
        <v>1103</v>
      </c>
      <c r="D125" s="131" t="s">
        <v>625</v>
      </c>
      <c r="E125" s="155"/>
      <c r="F125" s="156">
        <v>203681.64</v>
      </c>
      <c r="G125" s="156"/>
      <c r="H125" s="156"/>
      <c r="I125" s="157">
        <v>26000</v>
      </c>
      <c r="J125" s="156"/>
      <c r="K125" s="158">
        <f t="shared" si="10"/>
        <v>229681.64</v>
      </c>
      <c r="L125" s="156"/>
      <c r="M125" s="156"/>
      <c r="N125" s="156"/>
      <c r="O125" s="156"/>
      <c r="P125" s="156"/>
      <c r="Q125" s="159"/>
      <c r="R125" s="156"/>
      <c r="S125" s="156"/>
      <c r="T125" s="156"/>
      <c r="U125" s="156"/>
      <c r="V125" s="156">
        <f>SUM(L125:U125)</f>
        <v>0</v>
      </c>
      <c r="W125" s="160">
        <f t="shared" si="6"/>
        <v>229681.64</v>
      </c>
    </row>
    <row r="126" spans="1:23" ht="15.75" customHeight="1" thickBot="1">
      <c r="A126" s="128">
        <f t="shared" si="7"/>
        <v>116</v>
      </c>
      <c r="B126" s="151" t="s">
        <v>1193</v>
      </c>
      <c r="C126" s="130" t="s">
        <v>1104</v>
      </c>
      <c r="D126" s="131" t="s">
        <v>601</v>
      </c>
      <c r="E126" s="138"/>
      <c r="F126" s="139">
        <v>351348.6</v>
      </c>
      <c r="G126" s="139"/>
      <c r="H126" s="139"/>
      <c r="I126" s="140">
        <v>24000</v>
      </c>
      <c r="J126" s="139"/>
      <c r="K126" s="141">
        <f t="shared" si="10"/>
        <v>375348.6</v>
      </c>
      <c r="L126" s="139"/>
      <c r="M126" s="139"/>
      <c r="N126" s="139"/>
      <c r="O126" s="139"/>
      <c r="P126" s="139"/>
      <c r="Q126" s="142"/>
      <c r="R126" s="139"/>
      <c r="S126" s="139"/>
      <c r="T126" s="139"/>
      <c r="U126" s="139"/>
      <c r="V126" s="139">
        <f>SUM(L126:U126)</f>
        <v>0</v>
      </c>
      <c r="W126" s="143">
        <f t="shared" si="6"/>
        <v>375348.6</v>
      </c>
    </row>
    <row r="127" spans="1:23" ht="15.75" customHeight="1" thickBot="1">
      <c r="A127" s="128">
        <f t="shared" si="7"/>
        <v>117</v>
      </c>
      <c r="B127" s="163" t="s">
        <v>804</v>
      </c>
      <c r="C127" s="154" t="s">
        <v>1105</v>
      </c>
      <c r="D127" s="131" t="s">
        <v>601</v>
      </c>
      <c r="E127" s="155"/>
      <c r="F127" s="156">
        <v>276721.68</v>
      </c>
      <c r="G127" s="156"/>
      <c r="H127" s="156"/>
      <c r="I127" s="157"/>
      <c r="J127" s="156"/>
      <c r="K127" s="158">
        <f t="shared" si="10"/>
        <v>276721.68</v>
      </c>
      <c r="L127" s="156"/>
      <c r="M127" s="156"/>
      <c r="N127" s="156"/>
      <c r="O127" s="156"/>
      <c r="P127" s="156"/>
      <c r="Q127" s="159"/>
      <c r="R127" s="156"/>
      <c r="S127" s="156"/>
      <c r="T127" s="156"/>
      <c r="U127" s="156"/>
      <c r="V127" s="156">
        <f>SUM(L127:U127)</f>
        <v>0</v>
      </c>
      <c r="W127" s="160">
        <f t="shared" si="6"/>
        <v>276721.68</v>
      </c>
    </row>
    <row r="128" spans="1:23" ht="15.75" customHeight="1" thickBot="1">
      <c r="A128" s="128">
        <f t="shared" si="7"/>
        <v>118</v>
      </c>
      <c r="B128" s="151" t="s">
        <v>804</v>
      </c>
      <c r="C128" s="130" t="s">
        <v>1106</v>
      </c>
      <c r="D128" s="131" t="s">
        <v>705</v>
      </c>
      <c r="E128" s="138"/>
      <c r="F128" s="139">
        <v>203681.64</v>
      </c>
      <c r="G128" s="139"/>
      <c r="H128" s="139"/>
      <c r="I128" s="140"/>
      <c r="J128" s="139"/>
      <c r="K128" s="141">
        <f t="shared" si="10"/>
        <v>203681.64</v>
      </c>
      <c r="L128" s="139"/>
      <c r="M128" s="139"/>
      <c r="N128" s="139"/>
      <c r="O128" s="139"/>
      <c r="P128" s="139"/>
      <c r="Q128" s="142"/>
      <c r="R128" s="139"/>
      <c r="S128" s="139"/>
      <c r="T128" s="139"/>
      <c r="U128" s="139"/>
      <c r="V128" s="139"/>
      <c r="W128" s="143">
        <f t="shared" si="6"/>
        <v>203681.64</v>
      </c>
    </row>
    <row r="129" spans="1:23" ht="15.75" customHeight="1" thickBot="1">
      <c r="A129" s="128">
        <f t="shared" si="7"/>
        <v>119</v>
      </c>
      <c r="B129" s="163" t="s">
        <v>832</v>
      </c>
      <c r="C129" s="154" t="s">
        <v>1109</v>
      </c>
      <c r="D129" s="131" t="s">
        <v>601</v>
      </c>
      <c r="E129" s="155"/>
      <c r="F129" s="156">
        <v>170631.53</v>
      </c>
      <c r="G129" s="156"/>
      <c r="H129" s="156"/>
      <c r="I129" s="157"/>
      <c r="J129" s="156">
        <v>8736</v>
      </c>
      <c r="K129" s="158">
        <f t="shared" si="10"/>
        <v>179367.53</v>
      </c>
      <c r="L129" s="156"/>
      <c r="M129" s="156"/>
      <c r="N129" s="156"/>
      <c r="O129" s="156"/>
      <c r="P129" s="156"/>
      <c r="Q129" s="159"/>
      <c r="R129" s="156"/>
      <c r="S129" s="156"/>
      <c r="T129" s="156"/>
      <c r="U129" s="156"/>
      <c r="V129" s="156">
        <f>SUM(L129:U129)</f>
        <v>0</v>
      </c>
      <c r="W129" s="160">
        <f t="shared" si="6"/>
        <v>179367.53</v>
      </c>
    </row>
    <row r="130" spans="1:23" ht="15.75" customHeight="1" thickBot="1">
      <c r="A130" s="128">
        <f t="shared" si="7"/>
        <v>120</v>
      </c>
      <c r="B130" s="151" t="s">
        <v>832</v>
      </c>
      <c r="C130" s="130" t="s">
        <v>1110</v>
      </c>
      <c r="D130" s="131" t="s">
        <v>751</v>
      </c>
      <c r="E130" s="138"/>
      <c r="F130" s="139">
        <v>236130</v>
      </c>
      <c r="G130" s="139"/>
      <c r="H130" s="139"/>
      <c r="I130" s="140"/>
      <c r="J130" s="139">
        <v>5310</v>
      </c>
      <c r="K130" s="141">
        <f t="shared" si="10"/>
        <v>241440</v>
      </c>
      <c r="L130" s="139"/>
      <c r="M130" s="139"/>
      <c r="N130" s="139"/>
      <c r="O130" s="139"/>
      <c r="P130" s="139"/>
      <c r="Q130" s="142"/>
      <c r="R130" s="139"/>
      <c r="S130" s="139"/>
      <c r="T130" s="139"/>
      <c r="U130" s="139"/>
      <c r="V130" s="139">
        <f>SUM(L130:U130)</f>
        <v>0</v>
      </c>
      <c r="W130" s="143">
        <f t="shared" si="6"/>
        <v>241440</v>
      </c>
    </row>
    <row r="131" spans="1:23" ht="15.75" customHeight="1" thickBot="1">
      <c r="A131" s="128">
        <f t="shared" si="7"/>
        <v>121</v>
      </c>
      <c r="B131" s="163" t="s">
        <v>834</v>
      </c>
      <c r="C131" s="154" t="s">
        <v>1111</v>
      </c>
      <c r="D131" s="131" t="s">
        <v>601</v>
      </c>
      <c r="E131" s="155"/>
      <c r="F131" s="156">
        <v>84725.76</v>
      </c>
      <c r="G131" s="156"/>
      <c r="H131" s="156"/>
      <c r="I131" s="157"/>
      <c r="J131" s="156"/>
      <c r="K131" s="158">
        <f t="shared" si="10"/>
        <v>84725.76</v>
      </c>
      <c r="L131" s="156"/>
      <c r="M131" s="156"/>
      <c r="N131" s="156"/>
      <c r="O131" s="156"/>
      <c r="P131" s="156"/>
      <c r="Q131" s="159"/>
      <c r="R131" s="156"/>
      <c r="S131" s="156"/>
      <c r="T131" s="156"/>
      <c r="U131" s="156"/>
      <c r="V131" s="156">
        <f>SUM(L131:U131)</f>
        <v>0</v>
      </c>
      <c r="W131" s="160">
        <f t="shared" si="6"/>
        <v>84725.76</v>
      </c>
    </row>
    <row r="132" spans="1:23" ht="15.75" customHeight="1" thickBot="1">
      <c r="A132" s="128">
        <f t="shared" si="7"/>
        <v>122</v>
      </c>
      <c r="B132" s="151" t="s">
        <v>834</v>
      </c>
      <c r="C132" s="130" t="s">
        <v>1113</v>
      </c>
      <c r="D132" s="131" t="s">
        <v>601</v>
      </c>
      <c r="E132" s="138"/>
      <c r="F132" s="139">
        <v>5483.19</v>
      </c>
      <c r="G132" s="139"/>
      <c r="H132" s="139"/>
      <c r="I132" s="140"/>
      <c r="J132" s="139"/>
      <c r="K132" s="141">
        <f t="shared" si="10"/>
        <v>5483.19</v>
      </c>
      <c r="L132" s="139"/>
      <c r="M132" s="139"/>
      <c r="N132" s="139"/>
      <c r="O132" s="139"/>
      <c r="P132" s="139"/>
      <c r="Q132" s="142"/>
      <c r="R132" s="139"/>
      <c r="S132" s="139"/>
      <c r="T132" s="139"/>
      <c r="U132" s="139"/>
      <c r="V132" s="139"/>
      <c r="W132" s="143">
        <f t="shared" si="6"/>
        <v>5483.19</v>
      </c>
    </row>
    <row r="133" spans="1:23" ht="15.75" customHeight="1" thickBot="1">
      <c r="A133" s="128">
        <f t="shared" si="7"/>
        <v>123</v>
      </c>
      <c r="B133" s="163" t="s">
        <v>1115</v>
      </c>
      <c r="C133" s="154" t="s">
        <v>1243</v>
      </c>
      <c r="D133" s="131" t="s">
        <v>601</v>
      </c>
      <c r="E133" s="155"/>
      <c r="F133" s="156"/>
      <c r="G133" s="156">
        <f>19368.42</f>
        <v>19368.42</v>
      </c>
      <c r="H133" s="156"/>
      <c r="I133" s="157"/>
      <c r="J133" s="156"/>
      <c r="K133" s="158">
        <f t="shared" si="10"/>
        <v>19368.42</v>
      </c>
      <c r="L133" s="156"/>
      <c r="M133" s="156"/>
      <c r="N133" s="156"/>
      <c r="O133" s="156"/>
      <c r="P133" s="156"/>
      <c r="Q133" s="159"/>
      <c r="R133" s="156"/>
      <c r="S133" s="156"/>
      <c r="T133" s="156"/>
      <c r="U133" s="156"/>
      <c r="V133" s="156">
        <f>SUM(L133:U133)</f>
        <v>0</v>
      </c>
      <c r="W133" s="160">
        <f t="shared" si="6"/>
        <v>19368.42</v>
      </c>
    </row>
    <row r="134" spans="1:23" ht="15.75" customHeight="1" thickBot="1">
      <c r="A134" s="128">
        <f t="shared" si="7"/>
        <v>124</v>
      </c>
      <c r="B134" s="163" t="s">
        <v>837</v>
      </c>
      <c r="C134" s="154" t="s">
        <v>1244</v>
      </c>
      <c r="D134" s="131" t="s">
        <v>601</v>
      </c>
      <c r="E134" s="155"/>
      <c r="F134" s="156"/>
      <c r="G134" s="156"/>
      <c r="H134" s="159">
        <v>126185.27</v>
      </c>
      <c r="I134" s="157"/>
      <c r="J134" s="156"/>
      <c r="K134" s="158">
        <f t="shared" si="10"/>
        <v>126185.27</v>
      </c>
      <c r="L134" s="156"/>
      <c r="M134" s="156"/>
      <c r="N134" s="156"/>
      <c r="O134" s="156"/>
      <c r="P134" s="156"/>
      <c r="Q134" s="159"/>
      <c r="R134" s="156"/>
      <c r="S134" s="156"/>
      <c r="T134" s="156"/>
      <c r="U134" s="156"/>
      <c r="V134" s="156"/>
      <c r="W134" s="160">
        <f t="shared" si="6"/>
        <v>126185.27</v>
      </c>
    </row>
    <row r="135" spans="1:23" ht="15.75" customHeight="1" thickBot="1">
      <c r="A135" s="128">
        <f t="shared" si="7"/>
        <v>125</v>
      </c>
      <c r="B135" s="151" t="s">
        <v>837</v>
      </c>
      <c r="C135" s="130" t="s">
        <v>1139</v>
      </c>
      <c r="D135" s="131" t="s">
        <v>605</v>
      </c>
      <c r="E135" s="138"/>
      <c r="F135" s="139">
        <v>28354.68</v>
      </c>
      <c r="G135" s="139"/>
      <c r="H135" s="139"/>
      <c r="I135" s="140"/>
      <c r="J135" s="139"/>
      <c r="K135" s="141">
        <f t="shared" si="10"/>
        <v>28354.68</v>
      </c>
      <c r="L135" s="139"/>
      <c r="M135" s="139"/>
      <c r="N135" s="139"/>
      <c r="O135" s="139"/>
      <c r="P135" s="139"/>
      <c r="Q135" s="142"/>
      <c r="R135" s="139"/>
      <c r="S135" s="139"/>
      <c r="T135" s="139"/>
      <c r="U135" s="139"/>
      <c r="V135" s="139"/>
      <c r="W135" s="143">
        <f t="shared" si="6"/>
        <v>28354.68</v>
      </c>
    </row>
    <row r="136" spans="1:23" ht="15.75" customHeight="1" thickBot="1">
      <c r="A136" s="128">
        <f t="shared" si="7"/>
        <v>126</v>
      </c>
      <c r="B136" s="151" t="s">
        <v>837</v>
      </c>
      <c r="C136" s="130" t="s">
        <v>1141</v>
      </c>
      <c r="D136" s="131" t="s">
        <v>625</v>
      </c>
      <c r="E136" s="138"/>
      <c r="F136" s="139">
        <v>58009.01</v>
      </c>
      <c r="G136" s="139"/>
      <c r="H136" s="139"/>
      <c r="I136" s="140"/>
      <c r="J136" s="139"/>
      <c r="K136" s="141">
        <f t="shared" si="10"/>
        <v>58009.01</v>
      </c>
      <c r="L136" s="139"/>
      <c r="M136" s="139"/>
      <c r="N136" s="139"/>
      <c r="O136" s="139"/>
      <c r="P136" s="139"/>
      <c r="Q136" s="142"/>
      <c r="R136" s="139"/>
      <c r="S136" s="139"/>
      <c r="T136" s="139"/>
      <c r="U136" s="139"/>
      <c r="V136" s="139"/>
      <c r="W136" s="143">
        <f t="shared" si="6"/>
        <v>58009.01</v>
      </c>
    </row>
    <row r="137" spans="1:23" ht="15.75" customHeight="1" thickBot="1">
      <c r="A137" s="128">
        <f t="shared" si="7"/>
        <v>127</v>
      </c>
      <c r="B137" s="151" t="s">
        <v>837</v>
      </c>
      <c r="C137" s="130" t="s">
        <v>1143</v>
      </c>
      <c r="D137" s="131" t="s">
        <v>601</v>
      </c>
      <c r="E137" s="138"/>
      <c r="F137" s="139">
        <v>29541.31</v>
      </c>
      <c r="G137" s="139"/>
      <c r="H137" s="139"/>
      <c r="I137" s="140"/>
      <c r="J137" s="139"/>
      <c r="K137" s="141">
        <f t="shared" si="10"/>
        <v>29541.31</v>
      </c>
      <c r="L137" s="139"/>
      <c r="M137" s="139"/>
      <c r="N137" s="139"/>
      <c r="O137" s="139"/>
      <c r="P137" s="139"/>
      <c r="Q137" s="142"/>
      <c r="R137" s="139"/>
      <c r="S137" s="139"/>
      <c r="T137" s="139"/>
      <c r="U137" s="139"/>
      <c r="V137" s="139"/>
      <c r="W137" s="143">
        <f t="shared" si="6"/>
        <v>29541.31</v>
      </c>
    </row>
    <row r="138" spans="1:23" ht="15.75" customHeight="1" thickBot="1">
      <c r="A138" s="128">
        <f t="shared" si="7"/>
        <v>128</v>
      </c>
      <c r="B138" s="151" t="s">
        <v>837</v>
      </c>
      <c r="C138" s="130" t="s">
        <v>1245</v>
      </c>
      <c r="D138" s="131" t="s">
        <v>605</v>
      </c>
      <c r="E138" s="138"/>
      <c r="F138" s="139">
        <v>44274.51</v>
      </c>
      <c r="G138" s="139"/>
      <c r="H138" s="139"/>
      <c r="I138" s="140"/>
      <c r="J138" s="139"/>
      <c r="K138" s="141">
        <f t="shared" si="10"/>
        <v>44274.51</v>
      </c>
      <c r="L138" s="139"/>
      <c r="M138" s="139"/>
      <c r="N138" s="139"/>
      <c r="O138" s="139"/>
      <c r="P138" s="139"/>
      <c r="Q138" s="142"/>
      <c r="R138" s="139"/>
      <c r="S138" s="139"/>
      <c r="T138" s="139"/>
      <c r="U138" s="139"/>
      <c r="V138" s="139"/>
      <c r="W138" s="143">
        <f t="shared" si="6"/>
        <v>44274.51</v>
      </c>
    </row>
    <row r="139" spans="1:23" ht="15.75" customHeight="1" thickBot="1">
      <c r="A139" s="128">
        <f t="shared" si="7"/>
        <v>129</v>
      </c>
      <c r="B139" s="151" t="s">
        <v>837</v>
      </c>
      <c r="C139" s="130" t="s">
        <v>1147</v>
      </c>
      <c r="D139" s="131" t="s">
        <v>601</v>
      </c>
      <c r="E139" s="138"/>
      <c r="F139" s="139">
        <v>16714.18</v>
      </c>
      <c r="G139" s="139"/>
      <c r="H139" s="139"/>
      <c r="I139" s="140"/>
      <c r="J139" s="139"/>
      <c r="K139" s="141">
        <f t="shared" si="10"/>
        <v>16714.18</v>
      </c>
      <c r="L139" s="139"/>
      <c r="M139" s="139"/>
      <c r="N139" s="139"/>
      <c r="O139" s="139"/>
      <c r="P139" s="139"/>
      <c r="Q139" s="142"/>
      <c r="R139" s="139"/>
      <c r="S139" s="139"/>
      <c r="T139" s="139"/>
      <c r="U139" s="139"/>
      <c r="V139" s="139"/>
      <c r="W139" s="143">
        <f aca="true" t="shared" si="11" ref="W139:W149">K139+V139</f>
        <v>16714.18</v>
      </c>
    </row>
    <row r="140" spans="1:23" ht="15.75" customHeight="1" thickBot="1">
      <c r="A140" s="128">
        <f aca="true" t="shared" si="12" ref="A140:A149">A139+1</f>
        <v>130</v>
      </c>
      <c r="B140" s="151" t="s">
        <v>837</v>
      </c>
      <c r="C140" s="130" t="s">
        <v>1246</v>
      </c>
      <c r="D140" s="131" t="s">
        <v>605</v>
      </c>
      <c r="E140" s="138"/>
      <c r="F140" s="139">
        <v>13066.5</v>
      </c>
      <c r="G140" s="139"/>
      <c r="H140" s="139"/>
      <c r="I140" s="140"/>
      <c r="J140" s="139"/>
      <c r="K140" s="141">
        <f t="shared" si="10"/>
        <v>13066.5</v>
      </c>
      <c r="L140" s="139"/>
      <c r="M140" s="139"/>
      <c r="N140" s="139"/>
      <c r="O140" s="139"/>
      <c r="P140" s="139"/>
      <c r="Q140" s="142"/>
      <c r="R140" s="139"/>
      <c r="S140" s="139"/>
      <c r="T140" s="139"/>
      <c r="U140" s="139"/>
      <c r="V140" s="139"/>
      <c r="W140" s="143">
        <f t="shared" si="11"/>
        <v>13066.5</v>
      </c>
    </row>
    <row r="141" spans="1:23" ht="15.75" customHeight="1" thickBot="1">
      <c r="A141" s="128">
        <f t="shared" si="12"/>
        <v>131</v>
      </c>
      <c r="B141" s="151" t="s">
        <v>837</v>
      </c>
      <c r="C141" s="130" t="s">
        <v>1151</v>
      </c>
      <c r="D141" s="131" t="s">
        <v>605</v>
      </c>
      <c r="E141" s="138"/>
      <c r="F141" s="139">
        <v>64966.87</v>
      </c>
      <c r="G141" s="139"/>
      <c r="H141" s="139"/>
      <c r="I141" s="140"/>
      <c r="J141" s="139"/>
      <c r="K141" s="141">
        <f t="shared" si="10"/>
        <v>64966.87</v>
      </c>
      <c r="L141" s="139"/>
      <c r="M141" s="139"/>
      <c r="N141" s="139"/>
      <c r="O141" s="139"/>
      <c r="P141" s="139"/>
      <c r="Q141" s="142"/>
      <c r="R141" s="139"/>
      <c r="S141" s="139"/>
      <c r="T141" s="139"/>
      <c r="U141" s="139"/>
      <c r="V141" s="139"/>
      <c r="W141" s="143">
        <f t="shared" si="11"/>
        <v>64966.87</v>
      </c>
    </row>
    <row r="142" spans="1:23" ht="15.75" customHeight="1" thickBot="1">
      <c r="A142" s="128">
        <f t="shared" si="12"/>
        <v>132</v>
      </c>
      <c r="B142" s="163" t="s">
        <v>1194</v>
      </c>
      <c r="C142" s="154" t="s">
        <v>1195</v>
      </c>
      <c r="D142" s="131" t="s">
        <v>605</v>
      </c>
      <c r="E142" s="155"/>
      <c r="F142" s="156"/>
      <c r="G142" s="156"/>
      <c r="H142" s="156"/>
      <c r="I142" s="157">
        <v>27000</v>
      </c>
      <c r="J142" s="156"/>
      <c r="K142" s="158">
        <f t="shared" si="10"/>
        <v>27000</v>
      </c>
      <c r="L142" s="174"/>
      <c r="M142" s="156"/>
      <c r="N142" s="156"/>
      <c r="O142" s="156"/>
      <c r="P142" s="156"/>
      <c r="Q142" s="159"/>
      <c r="R142" s="156"/>
      <c r="S142" s="156"/>
      <c r="T142" s="156"/>
      <c r="U142" s="156"/>
      <c r="V142" s="156">
        <f aca="true" t="shared" si="13" ref="V142:V149">SUM(L142:U142)</f>
        <v>0</v>
      </c>
      <c r="W142" s="160">
        <f t="shared" si="11"/>
        <v>27000</v>
      </c>
    </row>
    <row r="143" spans="1:23" ht="15.75" customHeight="1" thickBot="1">
      <c r="A143" s="128">
        <f t="shared" si="12"/>
        <v>133</v>
      </c>
      <c r="B143" s="151" t="s">
        <v>1118</v>
      </c>
      <c r="C143" s="130" t="s">
        <v>1247</v>
      </c>
      <c r="D143" s="131" t="s">
        <v>625</v>
      </c>
      <c r="E143" s="138"/>
      <c r="F143" s="139"/>
      <c r="G143" s="139"/>
      <c r="H143" s="139"/>
      <c r="I143" s="140">
        <v>1000</v>
      </c>
      <c r="J143" s="139"/>
      <c r="K143" s="141">
        <f t="shared" si="10"/>
        <v>1000</v>
      </c>
      <c r="L143" s="139"/>
      <c r="M143" s="139"/>
      <c r="N143" s="139"/>
      <c r="O143" s="139"/>
      <c r="P143" s="139"/>
      <c r="Q143" s="142"/>
      <c r="R143" s="139"/>
      <c r="S143" s="139"/>
      <c r="T143" s="139"/>
      <c r="U143" s="139"/>
      <c r="V143" s="139">
        <f t="shared" si="13"/>
        <v>0</v>
      </c>
      <c r="W143" s="143">
        <f t="shared" si="11"/>
        <v>1000</v>
      </c>
    </row>
    <row r="144" spans="1:23" ht="15.75" customHeight="1" thickBot="1">
      <c r="A144" s="128">
        <f t="shared" si="12"/>
        <v>134</v>
      </c>
      <c r="B144" s="151" t="s">
        <v>1118</v>
      </c>
      <c r="C144" s="130" t="s">
        <v>1196</v>
      </c>
      <c r="D144" s="131" t="s">
        <v>605</v>
      </c>
      <c r="E144" s="138"/>
      <c r="F144" s="139"/>
      <c r="G144" s="139"/>
      <c r="H144" s="139"/>
      <c r="I144" s="140">
        <v>21000</v>
      </c>
      <c r="J144" s="139"/>
      <c r="K144" s="141">
        <f t="shared" si="10"/>
        <v>21000</v>
      </c>
      <c r="L144" s="139"/>
      <c r="M144" s="139"/>
      <c r="N144" s="139"/>
      <c r="O144" s="139"/>
      <c r="P144" s="139"/>
      <c r="Q144" s="142"/>
      <c r="R144" s="139"/>
      <c r="S144" s="139"/>
      <c r="T144" s="139"/>
      <c r="U144" s="139"/>
      <c r="V144" s="139">
        <f t="shared" si="13"/>
        <v>0</v>
      </c>
      <c r="W144" s="143">
        <f t="shared" si="11"/>
        <v>21000</v>
      </c>
    </row>
    <row r="145" spans="1:23" ht="15.75" customHeight="1" thickBot="1">
      <c r="A145" s="128">
        <f t="shared" si="12"/>
        <v>135</v>
      </c>
      <c r="B145" s="151" t="s">
        <v>1118</v>
      </c>
      <c r="C145" s="130" t="s">
        <v>1197</v>
      </c>
      <c r="D145" s="131" t="s">
        <v>605</v>
      </c>
      <c r="E145" s="138"/>
      <c r="F145" s="139"/>
      <c r="G145" s="139"/>
      <c r="H145" s="139"/>
      <c r="I145" s="140">
        <v>36500</v>
      </c>
      <c r="J145" s="139"/>
      <c r="K145" s="141">
        <f t="shared" si="10"/>
        <v>36500</v>
      </c>
      <c r="L145" s="139"/>
      <c r="M145" s="139"/>
      <c r="N145" s="139"/>
      <c r="O145" s="139"/>
      <c r="P145" s="139"/>
      <c r="Q145" s="142"/>
      <c r="R145" s="139"/>
      <c r="S145" s="139"/>
      <c r="T145" s="139"/>
      <c r="U145" s="139"/>
      <c r="V145" s="139">
        <f t="shared" si="13"/>
        <v>0</v>
      </c>
      <c r="W145" s="143">
        <f t="shared" si="11"/>
        <v>36500</v>
      </c>
    </row>
    <row r="146" spans="1:23" ht="15.75" customHeight="1" thickBot="1">
      <c r="A146" s="128">
        <f t="shared" si="12"/>
        <v>136</v>
      </c>
      <c r="B146" s="151" t="s">
        <v>1118</v>
      </c>
      <c r="C146" s="130" t="s">
        <v>1248</v>
      </c>
      <c r="D146" s="131" t="s">
        <v>601</v>
      </c>
      <c r="E146" s="138"/>
      <c r="F146" s="139"/>
      <c r="G146" s="139"/>
      <c r="H146" s="139"/>
      <c r="I146" s="140">
        <v>43600</v>
      </c>
      <c r="J146" s="139"/>
      <c r="K146" s="141">
        <f t="shared" si="10"/>
        <v>43600</v>
      </c>
      <c r="L146" s="139"/>
      <c r="M146" s="139"/>
      <c r="N146" s="139"/>
      <c r="O146" s="139"/>
      <c r="P146" s="139"/>
      <c r="Q146" s="142"/>
      <c r="R146" s="139"/>
      <c r="S146" s="139"/>
      <c r="T146" s="139"/>
      <c r="U146" s="139"/>
      <c r="V146" s="139">
        <f t="shared" si="13"/>
        <v>0</v>
      </c>
      <c r="W146" s="143">
        <f t="shared" si="11"/>
        <v>43600</v>
      </c>
    </row>
    <row r="147" spans="1:23" ht="15.75" customHeight="1" thickBot="1">
      <c r="A147" s="128">
        <f t="shared" si="12"/>
        <v>137</v>
      </c>
      <c r="B147" s="151" t="s">
        <v>1118</v>
      </c>
      <c r="C147" s="130" t="s">
        <v>1249</v>
      </c>
      <c r="D147" s="131" t="s">
        <v>605</v>
      </c>
      <c r="E147" s="138"/>
      <c r="F147" s="139"/>
      <c r="G147" s="139"/>
      <c r="H147" s="139"/>
      <c r="I147" s="140">
        <v>24000</v>
      </c>
      <c r="J147" s="139"/>
      <c r="K147" s="141">
        <f t="shared" si="10"/>
        <v>24000</v>
      </c>
      <c r="L147" s="139"/>
      <c r="M147" s="139"/>
      <c r="N147" s="139"/>
      <c r="O147" s="139"/>
      <c r="P147" s="139"/>
      <c r="Q147" s="142"/>
      <c r="R147" s="139"/>
      <c r="S147" s="139"/>
      <c r="T147" s="139"/>
      <c r="U147" s="139"/>
      <c r="V147" s="139">
        <f t="shared" si="13"/>
        <v>0</v>
      </c>
      <c r="W147" s="143">
        <f t="shared" si="11"/>
        <v>24000</v>
      </c>
    </row>
    <row r="148" spans="1:23" ht="15.75" customHeight="1" thickBot="1">
      <c r="A148" s="128">
        <f t="shared" si="12"/>
        <v>138</v>
      </c>
      <c r="B148" s="163" t="s">
        <v>1131</v>
      </c>
      <c r="C148" s="154" t="s">
        <v>1132</v>
      </c>
      <c r="D148" s="131" t="s">
        <v>605</v>
      </c>
      <c r="E148" s="155"/>
      <c r="F148" s="156"/>
      <c r="G148" s="156"/>
      <c r="H148" s="156"/>
      <c r="I148" s="157">
        <v>4900</v>
      </c>
      <c r="J148" s="156"/>
      <c r="K148" s="158">
        <f t="shared" si="10"/>
        <v>4900</v>
      </c>
      <c r="L148" s="156"/>
      <c r="M148" s="156"/>
      <c r="N148" s="156"/>
      <c r="O148" s="156"/>
      <c r="P148" s="156"/>
      <c r="Q148" s="159"/>
      <c r="R148" s="156"/>
      <c r="S148" s="156"/>
      <c r="T148" s="156"/>
      <c r="U148" s="156"/>
      <c r="V148" s="156">
        <f t="shared" si="13"/>
        <v>0</v>
      </c>
      <c r="W148" s="160">
        <f t="shared" si="11"/>
        <v>4900</v>
      </c>
    </row>
    <row r="149" spans="1:23" ht="15.75" customHeight="1" thickBot="1">
      <c r="A149" s="175">
        <f t="shared" si="12"/>
        <v>139</v>
      </c>
      <c r="B149" s="176" t="s">
        <v>1131</v>
      </c>
      <c r="C149" s="177" t="s">
        <v>1134</v>
      </c>
      <c r="D149" s="131" t="s">
        <v>605</v>
      </c>
      <c r="E149" s="178"/>
      <c r="F149" s="179"/>
      <c r="G149" s="179"/>
      <c r="H149" s="179"/>
      <c r="I149" s="180">
        <v>5000</v>
      </c>
      <c r="J149" s="179"/>
      <c r="K149" s="181">
        <f t="shared" si="10"/>
        <v>5000</v>
      </c>
      <c r="L149" s="182"/>
      <c r="M149" s="179"/>
      <c r="N149" s="179"/>
      <c r="O149" s="179"/>
      <c r="P149" s="179"/>
      <c r="Q149" s="183"/>
      <c r="R149" s="179"/>
      <c r="S149" s="179"/>
      <c r="T149" s="179"/>
      <c r="U149" s="179"/>
      <c r="V149" s="179">
        <f t="shared" si="13"/>
        <v>0</v>
      </c>
      <c r="W149" s="184">
        <f t="shared" si="11"/>
        <v>5000</v>
      </c>
    </row>
    <row r="150" spans="1:23" s="193" customFormat="1" ht="19.5" customHeight="1" thickBot="1">
      <c r="A150" s="185" t="s">
        <v>1107</v>
      </c>
      <c r="B150" s="186"/>
      <c r="C150" s="187" t="s">
        <v>1251</v>
      </c>
      <c r="D150" s="188"/>
      <c r="E150" s="189">
        <f aca="true" t="shared" si="14" ref="E150:W150">SUM(E11:E149)</f>
        <v>3406994.04</v>
      </c>
      <c r="F150" s="190">
        <f t="shared" si="14"/>
        <v>6880123.579999997</v>
      </c>
      <c r="G150" s="190">
        <f t="shared" si="14"/>
        <v>1013071.42</v>
      </c>
      <c r="H150" s="190">
        <f t="shared" si="14"/>
        <v>4372486.15</v>
      </c>
      <c r="I150" s="190">
        <f t="shared" si="14"/>
        <v>366800</v>
      </c>
      <c r="J150" s="190">
        <f t="shared" si="14"/>
        <v>290328.42000000004</v>
      </c>
      <c r="K150" s="191">
        <f t="shared" si="14"/>
        <v>16329803.609999994</v>
      </c>
      <c r="L150" s="190">
        <f t="shared" si="14"/>
        <v>228644.86</v>
      </c>
      <c r="M150" s="190">
        <f t="shared" si="14"/>
        <v>130626.61999999998</v>
      </c>
      <c r="N150" s="190">
        <f t="shared" si="14"/>
        <v>64248.18</v>
      </c>
      <c r="O150" s="190">
        <f t="shared" si="14"/>
        <v>12311.01</v>
      </c>
      <c r="P150" s="190">
        <f t="shared" si="14"/>
        <v>104988.23999999999</v>
      </c>
      <c r="Q150" s="190">
        <f t="shared" si="14"/>
        <v>109137.66000000002</v>
      </c>
      <c r="R150" s="190">
        <f t="shared" si="14"/>
        <v>12964.92</v>
      </c>
      <c r="S150" s="190">
        <f t="shared" si="14"/>
        <v>20589</v>
      </c>
      <c r="T150" s="190">
        <f t="shared" si="14"/>
        <v>7788.869999999999</v>
      </c>
      <c r="U150" s="190">
        <f t="shared" si="14"/>
        <v>25079.180000000004</v>
      </c>
      <c r="V150" s="190">
        <f t="shared" si="14"/>
        <v>716378.5400000003</v>
      </c>
      <c r="W150" s="192">
        <f t="shared" si="14"/>
        <v>17046182.15</v>
      </c>
    </row>
    <row r="151" ht="9.75">
      <c r="D151" s="194"/>
    </row>
  </sheetData>
  <sheetProtection/>
  <mergeCells count="19">
    <mergeCell ref="A9:A10"/>
    <mergeCell ref="C9:C10"/>
    <mergeCell ref="D9:D10"/>
    <mergeCell ref="B9:B10"/>
    <mergeCell ref="W9:W10"/>
    <mergeCell ref="C2:K2"/>
    <mergeCell ref="C4:K4"/>
    <mergeCell ref="C5:K5"/>
    <mergeCell ref="C6:K7"/>
    <mergeCell ref="K9:K10"/>
    <mergeCell ref="L9:U9"/>
    <mergeCell ref="V9:V10"/>
    <mergeCell ref="E9:E10"/>
    <mergeCell ref="C1:K1"/>
    <mergeCell ref="F9:F10"/>
    <mergeCell ref="G9:G10"/>
    <mergeCell ref="H9:H10"/>
    <mergeCell ref="J9:J10"/>
    <mergeCell ref="I9:I10"/>
  </mergeCells>
  <printOptions horizontalCentered="1"/>
  <pageMargins left="0.15748031496062992" right="0" top="0.3937007874015748" bottom="0.3937007874015748" header="0.31496062992125984" footer="0"/>
  <pageSetup firstPageNumber="398" useFirstPageNumber="1" fitToHeight="13" fitToWidth="1" horizontalDpi="600" verticalDpi="600" orientation="landscape" scale="62"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251"/>
  <sheetViews>
    <sheetView zoomScale="75" zoomScaleNormal="75" zoomScalePageLayoutView="0" workbookViewId="0" topLeftCell="A1">
      <pane ySplit="8" topLeftCell="A9" activePane="bottomLeft" state="frozen"/>
      <selection pane="topLeft" activeCell="A1" sqref="A1"/>
      <selection pane="bottomLeft" activeCell="A2" sqref="A2:E2"/>
    </sheetView>
  </sheetViews>
  <sheetFormatPr defaultColWidth="11.421875" defaultRowHeight="15"/>
  <cols>
    <col min="1" max="1" width="22.140625" style="1" customWidth="1"/>
    <col min="2" max="2" width="33.57421875" style="1" customWidth="1"/>
    <col min="3" max="3" width="25.140625" style="1" customWidth="1"/>
    <col min="4" max="4" width="64.00390625" style="1" customWidth="1"/>
    <col min="5" max="5" width="14.421875" style="1" customWidth="1"/>
    <col min="6" max="16384" width="11.421875" style="1" customWidth="1"/>
  </cols>
  <sheetData>
    <row r="1" spans="1:5" ht="21">
      <c r="A1" s="238" t="s">
        <v>572</v>
      </c>
      <c r="B1" s="238"/>
      <c r="C1" s="238"/>
      <c r="D1" s="238"/>
      <c r="E1" s="238"/>
    </row>
    <row r="2" spans="1:5" ht="18.75">
      <c r="A2" s="239"/>
      <c r="B2" s="239"/>
      <c r="C2" s="239"/>
      <c r="D2" s="239"/>
      <c r="E2" s="239"/>
    </row>
    <row r="3" ht="15.75">
      <c r="A3" s="2"/>
    </row>
    <row r="4" spans="1:4" ht="15">
      <c r="A4" s="198"/>
      <c r="B4" s="198"/>
      <c r="C4" s="199" t="s">
        <v>573</v>
      </c>
      <c r="D4" s="198"/>
    </row>
    <row r="5" spans="1:4" ht="15">
      <c r="A5" s="237" t="s">
        <v>574</v>
      </c>
      <c r="B5" s="237"/>
      <c r="C5" s="237"/>
      <c r="D5" s="237"/>
    </row>
    <row r="7" ht="14.25">
      <c r="E7" s="197" t="s">
        <v>575</v>
      </c>
    </row>
    <row r="8" spans="1:5" ht="14.25">
      <c r="A8" s="3" t="s">
        <v>576</v>
      </c>
      <c r="B8" s="3" t="s">
        <v>577</v>
      </c>
      <c r="C8" s="3" t="s">
        <v>578</v>
      </c>
      <c r="D8" s="3" t="s">
        <v>579</v>
      </c>
      <c r="E8" s="3" t="s">
        <v>580</v>
      </c>
    </row>
    <row r="9" spans="1:5" ht="22.5">
      <c r="A9" s="4" t="s">
        <v>581</v>
      </c>
      <c r="B9" s="5" t="s">
        <v>582</v>
      </c>
      <c r="C9" s="6" t="s">
        <v>583</v>
      </c>
      <c r="D9" s="7" t="s">
        <v>584</v>
      </c>
      <c r="E9" s="8" t="s">
        <v>585</v>
      </c>
    </row>
    <row r="10" spans="1:5" ht="22.5">
      <c r="A10" s="4" t="s">
        <v>581</v>
      </c>
      <c r="B10" s="5" t="s">
        <v>586</v>
      </c>
      <c r="C10" s="6" t="s">
        <v>583</v>
      </c>
      <c r="D10" s="7" t="s">
        <v>587</v>
      </c>
      <c r="E10" s="8">
        <v>1</v>
      </c>
    </row>
    <row r="11" spans="1:5" ht="22.5">
      <c r="A11" s="4" t="s">
        <v>581</v>
      </c>
      <c r="B11" s="5" t="s">
        <v>588</v>
      </c>
      <c r="C11" s="6" t="s">
        <v>583</v>
      </c>
      <c r="D11" s="7" t="s">
        <v>589</v>
      </c>
      <c r="E11" s="8">
        <v>2</v>
      </c>
    </row>
    <row r="12" spans="1:5" ht="22.5">
      <c r="A12" s="4" t="s">
        <v>581</v>
      </c>
      <c r="B12" s="5" t="s">
        <v>590</v>
      </c>
      <c r="C12" s="6" t="s">
        <v>583</v>
      </c>
      <c r="D12" s="7" t="s">
        <v>589</v>
      </c>
      <c r="E12" s="8">
        <v>2</v>
      </c>
    </row>
    <row r="13" spans="1:5" ht="22.5">
      <c r="A13" s="4" t="s">
        <v>581</v>
      </c>
      <c r="B13" s="5" t="s">
        <v>591</v>
      </c>
      <c r="C13" s="6" t="s">
        <v>583</v>
      </c>
      <c r="D13" s="7" t="s">
        <v>589</v>
      </c>
      <c r="E13" s="8">
        <v>2</v>
      </c>
    </row>
    <row r="14" spans="1:5" ht="22.5">
      <c r="A14" s="4" t="s">
        <v>581</v>
      </c>
      <c r="B14" s="5" t="s">
        <v>592</v>
      </c>
      <c r="C14" s="6" t="s">
        <v>583</v>
      </c>
      <c r="D14" s="7" t="s">
        <v>587</v>
      </c>
      <c r="E14" s="8">
        <v>1</v>
      </c>
    </row>
    <row r="15" spans="1:5" ht="22.5">
      <c r="A15" s="4" t="s">
        <v>581</v>
      </c>
      <c r="B15" s="5" t="s">
        <v>593</v>
      </c>
      <c r="C15" s="6" t="s">
        <v>583</v>
      </c>
      <c r="D15" s="7" t="s">
        <v>587</v>
      </c>
      <c r="E15" s="8">
        <v>1</v>
      </c>
    </row>
    <row r="16" spans="1:5" ht="22.5">
      <c r="A16" s="4" t="s">
        <v>581</v>
      </c>
      <c r="B16" s="5" t="s">
        <v>594</v>
      </c>
      <c r="C16" s="6" t="s">
        <v>583</v>
      </c>
      <c r="D16" s="7" t="s">
        <v>589</v>
      </c>
      <c r="E16" s="8">
        <v>2</v>
      </c>
    </row>
    <row r="17" spans="1:5" ht="22.5">
      <c r="A17" s="4" t="s">
        <v>581</v>
      </c>
      <c r="B17" s="5" t="s">
        <v>595</v>
      </c>
      <c r="C17" s="6" t="s">
        <v>583</v>
      </c>
      <c r="D17" s="7" t="s">
        <v>589</v>
      </c>
      <c r="E17" s="8">
        <v>2</v>
      </c>
    </row>
    <row r="18" spans="1:5" ht="22.5">
      <c r="A18" s="4" t="s">
        <v>581</v>
      </c>
      <c r="B18" s="5" t="s">
        <v>596</v>
      </c>
      <c r="C18" s="6" t="s">
        <v>597</v>
      </c>
      <c r="D18" s="7" t="s">
        <v>589</v>
      </c>
      <c r="E18" s="8">
        <v>2</v>
      </c>
    </row>
    <row r="19" spans="1:5" ht="22.5">
      <c r="A19" s="4" t="s">
        <v>581</v>
      </c>
      <c r="B19" s="5" t="s">
        <v>598</v>
      </c>
      <c r="C19" s="6" t="s">
        <v>583</v>
      </c>
      <c r="D19" s="7" t="s">
        <v>589</v>
      </c>
      <c r="E19" s="8">
        <v>2</v>
      </c>
    </row>
    <row r="20" spans="1:5" ht="22.5">
      <c r="A20" s="4" t="s">
        <v>581</v>
      </c>
      <c r="B20" s="5" t="s">
        <v>599</v>
      </c>
      <c r="C20" s="6" t="s">
        <v>583</v>
      </c>
      <c r="D20" s="7" t="s">
        <v>589</v>
      </c>
      <c r="E20" s="8">
        <v>2</v>
      </c>
    </row>
    <row r="21" spans="1:5" ht="22.5">
      <c r="A21" s="4" t="s">
        <v>581</v>
      </c>
      <c r="B21" s="5" t="s">
        <v>600</v>
      </c>
      <c r="C21" s="6" t="s">
        <v>601</v>
      </c>
      <c r="D21" s="7" t="s">
        <v>587</v>
      </c>
      <c r="E21" s="8">
        <v>1</v>
      </c>
    </row>
    <row r="22" spans="1:5" ht="22.5">
      <c r="A22" s="4" t="s">
        <v>581</v>
      </c>
      <c r="B22" s="5" t="s">
        <v>602</v>
      </c>
      <c r="C22" s="6" t="s">
        <v>603</v>
      </c>
      <c r="D22" s="7" t="s">
        <v>589</v>
      </c>
      <c r="E22" s="8">
        <v>2</v>
      </c>
    </row>
    <row r="23" spans="1:5" ht="22.5">
      <c r="A23" s="4" t="s">
        <v>581</v>
      </c>
      <c r="B23" s="5" t="s">
        <v>604</v>
      </c>
      <c r="C23" s="6" t="s">
        <v>605</v>
      </c>
      <c r="D23" s="7" t="s">
        <v>587</v>
      </c>
      <c r="E23" s="8">
        <v>1</v>
      </c>
    </row>
    <row r="24" spans="1:5" ht="22.5">
      <c r="A24" s="4" t="s">
        <v>581</v>
      </c>
      <c r="B24" s="5" t="s">
        <v>606</v>
      </c>
      <c r="C24" s="6" t="s">
        <v>607</v>
      </c>
      <c r="D24" s="7" t="s">
        <v>589</v>
      </c>
      <c r="E24" s="8">
        <v>2</v>
      </c>
    </row>
    <row r="25" spans="1:5" ht="22.5">
      <c r="A25" s="4" t="s">
        <v>581</v>
      </c>
      <c r="B25" s="5" t="s">
        <v>608</v>
      </c>
      <c r="C25" s="6" t="s">
        <v>609</v>
      </c>
      <c r="D25" s="7" t="s">
        <v>587</v>
      </c>
      <c r="E25" s="8">
        <v>1</v>
      </c>
    </row>
    <row r="26" spans="1:5" ht="22.5">
      <c r="A26" s="4" t="s">
        <v>581</v>
      </c>
      <c r="B26" s="5" t="s">
        <v>610</v>
      </c>
      <c r="C26" s="6" t="s">
        <v>583</v>
      </c>
      <c r="D26" s="7" t="s">
        <v>589</v>
      </c>
      <c r="E26" s="8">
        <v>2</v>
      </c>
    </row>
    <row r="27" spans="1:5" ht="22.5">
      <c r="A27" s="4" t="s">
        <v>581</v>
      </c>
      <c r="B27" s="5" t="s">
        <v>611</v>
      </c>
      <c r="C27" s="6" t="s">
        <v>612</v>
      </c>
      <c r="D27" s="7" t="s">
        <v>589</v>
      </c>
      <c r="E27" s="8">
        <v>2</v>
      </c>
    </row>
    <row r="28" spans="1:5" ht="22.5">
      <c r="A28" s="4" t="s">
        <v>581</v>
      </c>
      <c r="B28" s="5" t="s">
        <v>613</v>
      </c>
      <c r="C28" s="6" t="s">
        <v>614</v>
      </c>
      <c r="D28" s="7" t="s">
        <v>587</v>
      </c>
      <c r="E28" s="8">
        <v>1</v>
      </c>
    </row>
    <row r="29" spans="1:5" ht="22.5">
      <c r="A29" s="4" t="s">
        <v>581</v>
      </c>
      <c r="B29" s="5" t="s">
        <v>615</v>
      </c>
      <c r="C29" s="6" t="s">
        <v>583</v>
      </c>
      <c r="D29" s="7" t="s">
        <v>589</v>
      </c>
      <c r="E29" s="8">
        <v>2</v>
      </c>
    </row>
    <row r="30" spans="1:5" ht="22.5">
      <c r="A30" s="4" t="s">
        <v>616</v>
      </c>
      <c r="B30" s="5" t="s">
        <v>617</v>
      </c>
      <c r="C30" s="6" t="s">
        <v>605</v>
      </c>
      <c r="D30" s="7" t="s">
        <v>589</v>
      </c>
      <c r="E30" s="8">
        <v>2</v>
      </c>
    </row>
    <row r="31" spans="1:5" ht="22.5">
      <c r="A31" s="4" t="s">
        <v>616</v>
      </c>
      <c r="B31" s="5" t="s">
        <v>618</v>
      </c>
      <c r="C31" s="6" t="s">
        <v>619</v>
      </c>
      <c r="D31" s="7" t="s">
        <v>589</v>
      </c>
      <c r="E31" s="8">
        <v>2</v>
      </c>
    </row>
    <row r="32" spans="1:5" ht="22.5">
      <c r="A32" s="4" t="s">
        <v>620</v>
      </c>
      <c r="B32" s="5" t="s">
        <v>621</v>
      </c>
      <c r="C32" s="6" t="s">
        <v>601</v>
      </c>
      <c r="D32" s="7" t="s">
        <v>589</v>
      </c>
      <c r="E32" s="8">
        <v>2</v>
      </c>
    </row>
    <row r="33" spans="1:5" ht="22.5">
      <c r="A33" s="4" t="s">
        <v>620</v>
      </c>
      <c r="B33" s="5" t="s">
        <v>622</v>
      </c>
      <c r="C33" s="6" t="s">
        <v>605</v>
      </c>
      <c r="D33" s="7" t="s">
        <v>589</v>
      </c>
      <c r="E33" s="8">
        <v>2</v>
      </c>
    </row>
    <row r="34" spans="1:5" ht="22.5">
      <c r="A34" s="4" t="s">
        <v>620</v>
      </c>
      <c r="B34" s="5" t="s">
        <v>623</v>
      </c>
      <c r="C34" s="6" t="s">
        <v>605</v>
      </c>
      <c r="D34" s="7" t="s">
        <v>589</v>
      </c>
      <c r="E34" s="8">
        <v>2</v>
      </c>
    </row>
    <row r="35" spans="1:5" ht="22.5">
      <c r="A35" s="4" t="s">
        <v>620</v>
      </c>
      <c r="B35" s="5" t="s">
        <v>624</v>
      </c>
      <c r="C35" s="6" t="s">
        <v>625</v>
      </c>
      <c r="D35" s="7" t="s">
        <v>587</v>
      </c>
      <c r="E35" s="8">
        <v>1</v>
      </c>
    </row>
    <row r="36" spans="1:5" ht="22.5">
      <c r="A36" s="4" t="s">
        <v>620</v>
      </c>
      <c r="B36" s="5" t="s">
        <v>626</v>
      </c>
      <c r="C36" s="6" t="s">
        <v>605</v>
      </c>
      <c r="D36" s="7" t="s">
        <v>589</v>
      </c>
      <c r="E36" s="8">
        <v>2</v>
      </c>
    </row>
    <row r="37" spans="1:5" ht="22.5">
      <c r="A37" s="4" t="s">
        <v>620</v>
      </c>
      <c r="B37" s="5" t="s">
        <v>627</v>
      </c>
      <c r="C37" s="6" t="s">
        <v>605</v>
      </c>
      <c r="D37" s="7" t="s">
        <v>589</v>
      </c>
      <c r="E37" s="8">
        <v>2</v>
      </c>
    </row>
    <row r="38" spans="1:5" ht="22.5">
      <c r="A38" s="4" t="s">
        <v>620</v>
      </c>
      <c r="B38" s="5" t="s">
        <v>628</v>
      </c>
      <c r="C38" s="6" t="s">
        <v>629</v>
      </c>
      <c r="D38" s="7" t="s">
        <v>589</v>
      </c>
      <c r="E38" s="8">
        <v>2</v>
      </c>
    </row>
    <row r="39" spans="1:5" ht="22.5">
      <c r="A39" s="4" t="s">
        <v>620</v>
      </c>
      <c r="B39" s="5" t="s">
        <v>630</v>
      </c>
      <c r="C39" s="6" t="s">
        <v>605</v>
      </c>
      <c r="D39" s="7" t="s">
        <v>589</v>
      </c>
      <c r="E39" s="8">
        <v>2</v>
      </c>
    </row>
    <row r="40" spans="1:5" ht="22.5">
      <c r="A40" s="4" t="s">
        <v>620</v>
      </c>
      <c r="B40" s="5" t="s">
        <v>631</v>
      </c>
      <c r="C40" s="6" t="s">
        <v>605</v>
      </c>
      <c r="D40" s="7" t="s">
        <v>589</v>
      </c>
      <c r="E40" s="8">
        <v>2</v>
      </c>
    </row>
    <row r="41" spans="1:5" ht="22.5">
      <c r="A41" s="4" t="s">
        <v>620</v>
      </c>
      <c r="B41" s="5" t="s">
        <v>632</v>
      </c>
      <c r="C41" s="6" t="s">
        <v>605</v>
      </c>
      <c r="D41" s="7" t="s">
        <v>589</v>
      </c>
      <c r="E41" s="8">
        <v>2</v>
      </c>
    </row>
    <row r="42" spans="1:5" ht="22.5">
      <c r="A42" s="4" t="s">
        <v>620</v>
      </c>
      <c r="B42" s="5" t="s">
        <v>633</v>
      </c>
      <c r="C42" s="6" t="s">
        <v>605</v>
      </c>
      <c r="D42" s="7" t="s">
        <v>589</v>
      </c>
      <c r="E42" s="8">
        <v>2</v>
      </c>
    </row>
    <row r="43" spans="1:5" ht="22.5">
      <c r="A43" s="4" t="s">
        <v>620</v>
      </c>
      <c r="B43" s="5" t="s">
        <v>634</v>
      </c>
      <c r="C43" s="6" t="s">
        <v>605</v>
      </c>
      <c r="D43" s="7" t="s">
        <v>589</v>
      </c>
      <c r="E43" s="8">
        <v>2</v>
      </c>
    </row>
    <row r="44" spans="1:5" ht="22.5">
      <c r="A44" s="4" t="s">
        <v>620</v>
      </c>
      <c r="B44" s="5" t="s">
        <v>635</v>
      </c>
      <c r="C44" s="6" t="s">
        <v>605</v>
      </c>
      <c r="D44" s="7" t="s">
        <v>589</v>
      </c>
      <c r="E44" s="8">
        <v>2</v>
      </c>
    </row>
    <row r="45" spans="1:5" ht="22.5">
      <c r="A45" s="4" t="s">
        <v>620</v>
      </c>
      <c r="B45" s="5" t="s">
        <v>636</v>
      </c>
      <c r="C45" s="6" t="s">
        <v>605</v>
      </c>
      <c r="D45" s="7" t="s">
        <v>589</v>
      </c>
      <c r="E45" s="8">
        <v>2</v>
      </c>
    </row>
    <row r="46" spans="1:5" ht="22.5">
      <c r="A46" s="4" t="s">
        <v>620</v>
      </c>
      <c r="B46" s="5" t="s">
        <v>637</v>
      </c>
      <c r="C46" s="6" t="s">
        <v>605</v>
      </c>
      <c r="D46" s="7" t="s">
        <v>589</v>
      </c>
      <c r="E46" s="8">
        <v>2</v>
      </c>
    </row>
    <row r="47" spans="1:5" ht="22.5">
      <c r="A47" s="4" t="s">
        <v>620</v>
      </c>
      <c r="B47" s="5" t="s">
        <v>638</v>
      </c>
      <c r="C47" s="6" t="s">
        <v>605</v>
      </c>
      <c r="D47" s="7" t="s">
        <v>589</v>
      </c>
      <c r="E47" s="8">
        <v>2</v>
      </c>
    </row>
    <row r="48" spans="1:5" ht="22.5">
      <c r="A48" s="4" t="s">
        <v>620</v>
      </c>
      <c r="B48" s="5" t="s">
        <v>639</v>
      </c>
      <c r="C48" s="6" t="s">
        <v>605</v>
      </c>
      <c r="D48" s="7" t="s">
        <v>589</v>
      </c>
      <c r="E48" s="8">
        <v>2</v>
      </c>
    </row>
    <row r="49" spans="1:5" ht="22.5">
      <c r="A49" s="4" t="s">
        <v>620</v>
      </c>
      <c r="B49" s="5" t="s">
        <v>640</v>
      </c>
      <c r="C49" s="6" t="s">
        <v>605</v>
      </c>
      <c r="D49" s="7" t="s">
        <v>589</v>
      </c>
      <c r="E49" s="8">
        <v>2</v>
      </c>
    </row>
    <row r="50" spans="1:5" ht="22.5">
      <c r="A50" s="5" t="s">
        <v>620</v>
      </c>
      <c r="B50" s="5" t="s">
        <v>641</v>
      </c>
      <c r="C50" s="6" t="s">
        <v>601</v>
      </c>
      <c r="D50" s="7" t="s">
        <v>589</v>
      </c>
      <c r="E50" s="8">
        <v>2</v>
      </c>
    </row>
    <row r="51" spans="1:5" ht="22.5">
      <c r="A51" s="5" t="s">
        <v>620</v>
      </c>
      <c r="B51" s="5" t="s">
        <v>642</v>
      </c>
      <c r="C51" s="6" t="s">
        <v>605</v>
      </c>
      <c r="D51" s="7" t="s">
        <v>589</v>
      </c>
      <c r="E51" s="8">
        <v>2</v>
      </c>
    </row>
    <row r="52" spans="1:5" ht="22.5">
      <c r="A52" s="5" t="s">
        <v>620</v>
      </c>
      <c r="B52" s="5" t="s">
        <v>643</v>
      </c>
      <c r="C52" s="6" t="s">
        <v>605</v>
      </c>
      <c r="D52" s="7" t="s">
        <v>589</v>
      </c>
      <c r="E52" s="8">
        <v>2</v>
      </c>
    </row>
    <row r="53" spans="1:5" ht="22.5">
      <c r="A53" s="5" t="s">
        <v>620</v>
      </c>
      <c r="B53" s="5" t="s">
        <v>644</v>
      </c>
      <c r="C53" s="6" t="s">
        <v>605</v>
      </c>
      <c r="D53" s="7" t="s">
        <v>589</v>
      </c>
      <c r="E53" s="8">
        <v>2</v>
      </c>
    </row>
    <row r="54" spans="1:5" ht="22.5">
      <c r="A54" s="5" t="s">
        <v>620</v>
      </c>
      <c r="B54" s="5" t="s">
        <v>645</v>
      </c>
      <c r="C54" s="6" t="s">
        <v>605</v>
      </c>
      <c r="D54" s="7" t="s">
        <v>589</v>
      </c>
      <c r="E54" s="8">
        <v>2</v>
      </c>
    </row>
    <row r="55" spans="1:5" ht="22.5">
      <c r="A55" s="5" t="s">
        <v>620</v>
      </c>
      <c r="B55" s="5" t="s">
        <v>646</v>
      </c>
      <c r="C55" s="6" t="s">
        <v>605</v>
      </c>
      <c r="D55" s="7" t="s">
        <v>589</v>
      </c>
      <c r="E55" s="8">
        <v>2</v>
      </c>
    </row>
    <row r="56" spans="1:5" ht="22.5">
      <c r="A56" s="5" t="s">
        <v>620</v>
      </c>
      <c r="B56" s="5" t="s">
        <v>647</v>
      </c>
      <c r="C56" s="6" t="s">
        <v>605</v>
      </c>
      <c r="D56" s="7" t="s">
        <v>589</v>
      </c>
      <c r="E56" s="8">
        <v>2</v>
      </c>
    </row>
    <row r="57" spans="1:5" ht="22.5">
      <c r="A57" s="5" t="s">
        <v>620</v>
      </c>
      <c r="B57" s="5" t="s">
        <v>648</v>
      </c>
      <c r="C57" s="6" t="s">
        <v>605</v>
      </c>
      <c r="D57" s="7" t="s">
        <v>589</v>
      </c>
      <c r="E57" s="8">
        <v>2</v>
      </c>
    </row>
    <row r="58" spans="1:5" ht="22.5">
      <c r="A58" s="5" t="s">
        <v>649</v>
      </c>
      <c r="B58" s="5" t="s">
        <v>650</v>
      </c>
      <c r="C58" s="6" t="s">
        <v>605</v>
      </c>
      <c r="D58" s="7" t="s">
        <v>589</v>
      </c>
      <c r="E58" s="8">
        <v>2</v>
      </c>
    </row>
    <row r="59" spans="1:5" ht="22.5">
      <c r="A59" s="5" t="s">
        <v>651</v>
      </c>
      <c r="B59" s="5" t="s">
        <v>652</v>
      </c>
      <c r="C59" s="6" t="s">
        <v>605</v>
      </c>
      <c r="D59" s="7" t="s">
        <v>589</v>
      </c>
      <c r="E59" s="8">
        <v>2</v>
      </c>
    </row>
    <row r="60" spans="1:5" ht="22.5">
      <c r="A60" s="5" t="s">
        <v>653</v>
      </c>
      <c r="B60" s="5" t="s">
        <v>654</v>
      </c>
      <c r="C60" s="6" t="s">
        <v>605</v>
      </c>
      <c r="D60" s="7" t="s">
        <v>589</v>
      </c>
      <c r="E60" s="8">
        <v>2</v>
      </c>
    </row>
    <row r="61" spans="1:5" ht="22.5">
      <c r="A61" s="5" t="s">
        <v>653</v>
      </c>
      <c r="B61" s="5" t="s">
        <v>655</v>
      </c>
      <c r="C61" s="6" t="s">
        <v>605</v>
      </c>
      <c r="D61" s="7" t="s">
        <v>589</v>
      </c>
      <c r="E61" s="8">
        <v>2</v>
      </c>
    </row>
    <row r="62" spans="1:5" ht="22.5">
      <c r="A62" s="5" t="s">
        <v>653</v>
      </c>
      <c r="B62" s="5" t="s">
        <v>656</v>
      </c>
      <c r="C62" s="6" t="s">
        <v>605</v>
      </c>
      <c r="D62" s="7" t="s">
        <v>657</v>
      </c>
      <c r="E62" s="8">
        <v>1</v>
      </c>
    </row>
    <row r="63" spans="1:5" ht="22.5">
      <c r="A63" s="5" t="s">
        <v>653</v>
      </c>
      <c r="B63" s="5" t="s">
        <v>658</v>
      </c>
      <c r="C63" s="6" t="s">
        <v>605</v>
      </c>
      <c r="D63" s="7" t="s">
        <v>659</v>
      </c>
      <c r="E63" s="8">
        <v>1</v>
      </c>
    </row>
    <row r="64" spans="1:5" ht="22.5">
      <c r="A64" s="5" t="s">
        <v>653</v>
      </c>
      <c r="B64" s="5" t="s">
        <v>660</v>
      </c>
      <c r="C64" s="6" t="s">
        <v>605</v>
      </c>
      <c r="D64" s="7" t="s">
        <v>589</v>
      </c>
      <c r="E64" s="8">
        <v>2</v>
      </c>
    </row>
    <row r="65" spans="1:5" ht="22.5">
      <c r="A65" s="5" t="s">
        <v>653</v>
      </c>
      <c r="B65" s="5" t="s">
        <v>661</v>
      </c>
      <c r="C65" s="6" t="s">
        <v>605</v>
      </c>
      <c r="D65" s="7" t="s">
        <v>589</v>
      </c>
      <c r="E65" s="8">
        <v>2</v>
      </c>
    </row>
    <row r="66" spans="1:5" ht="22.5">
      <c r="A66" s="5" t="s">
        <v>653</v>
      </c>
      <c r="B66" s="4" t="s">
        <v>662</v>
      </c>
      <c r="C66" s="6" t="s">
        <v>605</v>
      </c>
      <c r="D66" s="7" t="s">
        <v>589</v>
      </c>
      <c r="E66" s="8">
        <v>2</v>
      </c>
    </row>
    <row r="67" spans="1:5" ht="22.5">
      <c r="A67" s="5" t="s">
        <v>653</v>
      </c>
      <c r="B67" s="5" t="s">
        <v>663</v>
      </c>
      <c r="C67" s="6" t="s">
        <v>605</v>
      </c>
      <c r="D67" s="7" t="s">
        <v>659</v>
      </c>
      <c r="E67" s="8">
        <v>1</v>
      </c>
    </row>
    <row r="68" spans="1:5" ht="22.5">
      <c r="A68" s="5" t="s">
        <v>653</v>
      </c>
      <c r="B68" s="5" t="s">
        <v>664</v>
      </c>
      <c r="C68" s="6" t="s">
        <v>605</v>
      </c>
      <c r="D68" s="7" t="s">
        <v>589</v>
      </c>
      <c r="E68" s="8">
        <v>2</v>
      </c>
    </row>
    <row r="69" spans="1:5" ht="22.5">
      <c r="A69" s="5" t="s">
        <v>653</v>
      </c>
      <c r="B69" s="5" t="s">
        <v>665</v>
      </c>
      <c r="C69" s="6" t="s">
        <v>605</v>
      </c>
      <c r="D69" s="7" t="s">
        <v>589</v>
      </c>
      <c r="E69" s="8">
        <v>2</v>
      </c>
    </row>
    <row r="70" spans="1:5" ht="22.5">
      <c r="A70" s="5" t="s">
        <v>653</v>
      </c>
      <c r="B70" s="5" t="s">
        <v>666</v>
      </c>
      <c r="C70" s="6" t="s">
        <v>605</v>
      </c>
      <c r="D70" s="7" t="s">
        <v>589</v>
      </c>
      <c r="E70" s="8">
        <v>2</v>
      </c>
    </row>
    <row r="71" spans="1:5" ht="22.5">
      <c r="A71" s="5" t="s">
        <v>653</v>
      </c>
      <c r="B71" s="5" t="s">
        <v>667</v>
      </c>
      <c r="C71" s="6" t="s">
        <v>601</v>
      </c>
      <c r="D71" s="7" t="s">
        <v>589</v>
      </c>
      <c r="E71" s="8">
        <v>2</v>
      </c>
    </row>
    <row r="72" spans="1:5" ht="22.5">
      <c r="A72" s="5" t="s">
        <v>653</v>
      </c>
      <c r="B72" s="5" t="s">
        <v>668</v>
      </c>
      <c r="C72" s="6" t="s">
        <v>605</v>
      </c>
      <c r="D72" s="7" t="s">
        <v>659</v>
      </c>
      <c r="E72" s="8">
        <v>1</v>
      </c>
    </row>
    <row r="73" spans="1:5" ht="22.5">
      <c r="A73" s="5" t="s">
        <v>653</v>
      </c>
      <c r="B73" s="5" t="s">
        <v>669</v>
      </c>
      <c r="C73" s="6" t="s">
        <v>605</v>
      </c>
      <c r="D73" s="7" t="s">
        <v>589</v>
      </c>
      <c r="E73" s="8">
        <v>2</v>
      </c>
    </row>
    <row r="74" spans="1:5" ht="22.5">
      <c r="A74" s="5" t="s">
        <v>653</v>
      </c>
      <c r="B74" s="5" t="s">
        <v>670</v>
      </c>
      <c r="C74" s="6" t="s">
        <v>605</v>
      </c>
      <c r="D74" s="7" t="s">
        <v>589</v>
      </c>
      <c r="E74" s="8">
        <v>2</v>
      </c>
    </row>
    <row r="75" spans="1:5" ht="22.5">
      <c r="A75" s="5" t="s">
        <v>653</v>
      </c>
      <c r="B75" s="5" t="s">
        <v>671</v>
      </c>
      <c r="C75" s="6" t="s">
        <v>605</v>
      </c>
      <c r="D75" s="7" t="s">
        <v>589</v>
      </c>
      <c r="E75" s="8">
        <v>2</v>
      </c>
    </row>
    <row r="76" spans="1:5" ht="22.5">
      <c r="A76" s="5" t="s">
        <v>653</v>
      </c>
      <c r="B76" s="5" t="s">
        <v>672</v>
      </c>
      <c r="C76" s="6" t="s">
        <v>605</v>
      </c>
      <c r="D76" s="7" t="s">
        <v>589</v>
      </c>
      <c r="E76" s="8">
        <v>2</v>
      </c>
    </row>
    <row r="77" spans="1:5" ht="22.5">
      <c r="A77" s="5" t="s">
        <v>653</v>
      </c>
      <c r="B77" s="5" t="s">
        <v>673</v>
      </c>
      <c r="C77" s="6" t="s">
        <v>605</v>
      </c>
      <c r="D77" s="7" t="s">
        <v>589</v>
      </c>
      <c r="E77" s="8">
        <v>2</v>
      </c>
    </row>
    <row r="78" spans="1:5" ht="22.5">
      <c r="A78" s="5" t="s">
        <v>653</v>
      </c>
      <c r="B78" s="5" t="s">
        <v>674</v>
      </c>
      <c r="C78" s="6" t="s">
        <v>605</v>
      </c>
      <c r="D78" s="7" t="s">
        <v>589</v>
      </c>
      <c r="E78" s="8">
        <v>2</v>
      </c>
    </row>
    <row r="79" spans="1:5" ht="22.5">
      <c r="A79" s="5" t="s">
        <v>653</v>
      </c>
      <c r="B79" s="5" t="s">
        <v>675</v>
      </c>
      <c r="C79" s="6" t="s">
        <v>605</v>
      </c>
      <c r="D79" s="7" t="s">
        <v>659</v>
      </c>
      <c r="E79" s="8">
        <v>1</v>
      </c>
    </row>
    <row r="80" spans="1:5" ht="22.5">
      <c r="A80" s="5" t="s">
        <v>653</v>
      </c>
      <c r="B80" s="5" t="s">
        <v>676</v>
      </c>
      <c r="C80" s="6" t="s">
        <v>605</v>
      </c>
      <c r="D80" s="7" t="s">
        <v>659</v>
      </c>
      <c r="E80" s="8">
        <v>1</v>
      </c>
    </row>
    <row r="81" spans="1:5" ht="22.5">
      <c r="A81" s="5" t="s">
        <v>653</v>
      </c>
      <c r="B81" s="5" t="s">
        <v>677</v>
      </c>
      <c r="C81" s="6" t="s">
        <v>605</v>
      </c>
      <c r="D81" s="7" t="s">
        <v>589</v>
      </c>
      <c r="E81" s="8">
        <v>2</v>
      </c>
    </row>
    <row r="82" spans="1:5" ht="22.5">
      <c r="A82" s="5" t="s">
        <v>653</v>
      </c>
      <c r="B82" s="5" t="s">
        <v>678</v>
      </c>
      <c r="C82" s="6" t="s">
        <v>605</v>
      </c>
      <c r="D82" s="7" t="s">
        <v>589</v>
      </c>
      <c r="E82" s="8">
        <v>2</v>
      </c>
    </row>
    <row r="83" spans="1:5" ht="22.5">
      <c r="A83" s="5" t="s">
        <v>653</v>
      </c>
      <c r="B83" s="5" t="s">
        <v>679</v>
      </c>
      <c r="C83" s="6" t="s">
        <v>605</v>
      </c>
      <c r="D83" s="7" t="s">
        <v>589</v>
      </c>
      <c r="E83" s="8">
        <v>2</v>
      </c>
    </row>
    <row r="84" spans="1:5" ht="22.5">
      <c r="A84" s="5" t="s">
        <v>653</v>
      </c>
      <c r="B84" s="5" t="s">
        <v>680</v>
      </c>
      <c r="C84" s="6" t="s">
        <v>625</v>
      </c>
      <c r="D84" s="7" t="s">
        <v>589</v>
      </c>
      <c r="E84" s="8">
        <v>2</v>
      </c>
    </row>
    <row r="85" spans="1:5" ht="22.5">
      <c r="A85" s="5" t="s">
        <v>653</v>
      </c>
      <c r="B85" s="5" t="s">
        <v>681</v>
      </c>
      <c r="C85" s="6" t="s">
        <v>605</v>
      </c>
      <c r="D85" s="7" t="s">
        <v>682</v>
      </c>
      <c r="E85" s="8">
        <v>1</v>
      </c>
    </row>
    <row r="86" spans="1:5" ht="22.5">
      <c r="A86" s="5" t="s">
        <v>653</v>
      </c>
      <c r="B86" s="5" t="s">
        <v>683</v>
      </c>
      <c r="C86" s="6" t="s">
        <v>605</v>
      </c>
      <c r="D86" s="7" t="s">
        <v>589</v>
      </c>
      <c r="E86" s="8">
        <v>2</v>
      </c>
    </row>
    <row r="87" spans="1:5" ht="22.5">
      <c r="A87" s="5" t="s">
        <v>653</v>
      </c>
      <c r="B87" s="5" t="s">
        <v>684</v>
      </c>
      <c r="C87" s="6" t="s">
        <v>605</v>
      </c>
      <c r="D87" s="7" t="s">
        <v>589</v>
      </c>
      <c r="E87" s="8">
        <v>2</v>
      </c>
    </row>
    <row r="88" spans="1:5" ht="22.5">
      <c r="A88" s="5" t="s">
        <v>653</v>
      </c>
      <c r="B88" s="5" t="s">
        <v>685</v>
      </c>
      <c r="C88" s="6" t="s">
        <v>605</v>
      </c>
      <c r="D88" s="7" t="s">
        <v>589</v>
      </c>
      <c r="E88" s="8">
        <v>2</v>
      </c>
    </row>
    <row r="89" spans="1:5" ht="22.5">
      <c r="A89" s="5" t="s">
        <v>653</v>
      </c>
      <c r="B89" s="5" t="s">
        <v>686</v>
      </c>
      <c r="C89" s="6" t="s">
        <v>605</v>
      </c>
      <c r="D89" s="7" t="s">
        <v>659</v>
      </c>
      <c r="E89" s="8">
        <v>1</v>
      </c>
    </row>
    <row r="90" spans="1:5" ht="22.5">
      <c r="A90" s="5" t="s">
        <v>653</v>
      </c>
      <c r="B90" s="5" t="s">
        <v>687</v>
      </c>
      <c r="C90" s="6" t="s">
        <v>605</v>
      </c>
      <c r="D90" s="7" t="s">
        <v>589</v>
      </c>
      <c r="E90" s="8">
        <v>2</v>
      </c>
    </row>
    <row r="91" spans="1:5" ht="22.5">
      <c r="A91" s="5" t="s">
        <v>653</v>
      </c>
      <c r="B91" s="5" t="s">
        <v>688</v>
      </c>
      <c r="C91" s="6" t="s">
        <v>605</v>
      </c>
      <c r="D91" s="7" t="s">
        <v>589</v>
      </c>
      <c r="E91" s="8">
        <v>2</v>
      </c>
    </row>
    <row r="92" spans="1:5" ht="22.5">
      <c r="A92" s="5" t="s">
        <v>653</v>
      </c>
      <c r="B92" s="5" t="s">
        <v>689</v>
      </c>
      <c r="C92" s="6" t="s">
        <v>601</v>
      </c>
      <c r="D92" s="7" t="s">
        <v>690</v>
      </c>
      <c r="E92" s="8">
        <v>1</v>
      </c>
    </row>
    <row r="93" spans="1:5" ht="22.5">
      <c r="A93" s="5" t="s">
        <v>653</v>
      </c>
      <c r="B93" s="5" t="s">
        <v>691</v>
      </c>
      <c r="C93" s="6" t="s">
        <v>605</v>
      </c>
      <c r="D93" s="7" t="s">
        <v>589</v>
      </c>
      <c r="E93" s="8">
        <v>2</v>
      </c>
    </row>
    <row r="94" spans="1:5" ht="22.5">
      <c r="A94" s="5" t="s">
        <v>653</v>
      </c>
      <c r="B94" s="5" t="s">
        <v>692</v>
      </c>
      <c r="C94" s="6" t="s">
        <v>605</v>
      </c>
      <c r="D94" s="7" t="s">
        <v>589</v>
      </c>
      <c r="E94" s="8">
        <v>2</v>
      </c>
    </row>
    <row r="95" spans="1:5" ht="22.5">
      <c r="A95" s="5" t="s">
        <v>653</v>
      </c>
      <c r="B95" s="5" t="s">
        <v>693</v>
      </c>
      <c r="C95" s="6" t="s">
        <v>605</v>
      </c>
      <c r="D95" s="7" t="s">
        <v>589</v>
      </c>
      <c r="E95" s="8">
        <v>2</v>
      </c>
    </row>
    <row r="96" spans="1:5" ht="22.5">
      <c r="A96" s="5" t="s">
        <v>653</v>
      </c>
      <c r="B96" s="5" t="s">
        <v>694</v>
      </c>
      <c r="C96" s="6" t="s">
        <v>605</v>
      </c>
      <c r="D96" s="7" t="s">
        <v>589</v>
      </c>
      <c r="E96" s="8">
        <v>2</v>
      </c>
    </row>
    <row r="97" spans="1:5" ht="22.5">
      <c r="A97" s="5" t="s">
        <v>653</v>
      </c>
      <c r="B97" s="5" t="s">
        <v>695</v>
      </c>
      <c r="C97" s="6" t="s">
        <v>605</v>
      </c>
      <c r="D97" s="7" t="s">
        <v>589</v>
      </c>
      <c r="E97" s="8">
        <v>2</v>
      </c>
    </row>
    <row r="98" spans="1:5" ht="22.5">
      <c r="A98" s="5" t="s">
        <v>653</v>
      </c>
      <c r="B98" s="5" t="s">
        <v>696</v>
      </c>
      <c r="C98" s="6" t="s">
        <v>605</v>
      </c>
      <c r="D98" s="7" t="s">
        <v>589</v>
      </c>
      <c r="E98" s="8">
        <v>2</v>
      </c>
    </row>
    <row r="99" spans="1:5" ht="22.5">
      <c r="A99" s="5" t="s">
        <v>653</v>
      </c>
      <c r="B99" s="5" t="s">
        <v>697</v>
      </c>
      <c r="C99" s="6" t="s">
        <v>605</v>
      </c>
      <c r="D99" s="7" t="s">
        <v>589</v>
      </c>
      <c r="E99" s="8">
        <v>2</v>
      </c>
    </row>
    <row r="100" spans="1:5" ht="22.5">
      <c r="A100" s="5" t="s">
        <v>653</v>
      </c>
      <c r="B100" s="5" t="s">
        <v>698</v>
      </c>
      <c r="C100" s="6" t="s">
        <v>605</v>
      </c>
      <c r="D100" s="7" t="s">
        <v>589</v>
      </c>
      <c r="E100" s="8">
        <v>2</v>
      </c>
    </row>
    <row r="101" spans="1:5" ht="22.5">
      <c r="A101" s="5" t="s">
        <v>653</v>
      </c>
      <c r="B101" s="5" t="s">
        <v>699</v>
      </c>
      <c r="C101" s="6" t="s">
        <v>605</v>
      </c>
      <c r="D101" s="7" t="s">
        <v>589</v>
      </c>
      <c r="E101" s="8">
        <v>2</v>
      </c>
    </row>
    <row r="102" spans="1:5" ht="22.5">
      <c r="A102" s="5" t="s">
        <v>653</v>
      </c>
      <c r="B102" s="5" t="s">
        <v>700</v>
      </c>
      <c r="C102" s="6" t="s">
        <v>605</v>
      </c>
      <c r="D102" s="7" t="s">
        <v>659</v>
      </c>
      <c r="E102" s="8">
        <v>1</v>
      </c>
    </row>
    <row r="103" spans="1:5" ht="22.5">
      <c r="A103" s="5" t="s">
        <v>653</v>
      </c>
      <c r="B103" s="5" t="s">
        <v>701</v>
      </c>
      <c r="C103" s="6" t="s">
        <v>605</v>
      </c>
      <c r="D103" s="7" t="s">
        <v>659</v>
      </c>
      <c r="E103" s="8">
        <v>1</v>
      </c>
    </row>
    <row r="104" spans="1:5" ht="22.5">
      <c r="A104" s="5" t="s">
        <v>653</v>
      </c>
      <c r="B104" s="5" t="s">
        <v>702</v>
      </c>
      <c r="C104" s="6" t="s">
        <v>605</v>
      </c>
      <c r="D104" s="7" t="s">
        <v>659</v>
      </c>
      <c r="E104" s="8">
        <v>1</v>
      </c>
    </row>
    <row r="105" spans="1:5" ht="22.5">
      <c r="A105" s="5" t="s">
        <v>703</v>
      </c>
      <c r="B105" s="5" t="s">
        <v>704</v>
      </c>
      <c r="C105" s="6" t="s">
        <v>705</v>
      </c>
      <c r="D105" s="7" t="s">
        <v>587</v>
      </c>
      <c r="E105" s="8">
        <v>1</v>
      </c>
    </row>
    <row r="106" spans="1:5" ht="22.5">
      <c r="A106" s="5" t="s">
        <v>706</v>
      </c>
      <c r="B106" s="5" t="s">
        <v>707</v>
      </c>
      <c r="C106" s="6" t="s">
        <v>705</v>
      </c>
      <c r="D106" s="7" t="s">
        <v>589</v>
      </c>
      <c r="E106" s="8">
        <v>2</v>
      </c>
    </row>
    <row r="107" spans="1:5" ht="22.5">
      <c r="A107" s="5" t="s">
        <v>708</v>
      </c>
      <c r="B107" s="5" t="s">
        <v>709</v>
      </c>
      <c r="C107" s="6" t="s">
        <v>605</v>
      </c>
      <c r="D107" s="7" t="s">
        <v>589</v>
      </c>
      <c r="E107" s="8">
        <v>2</v>
      </c>
    </row>
    <row r="108" spans="1:5" ht="33.75">
      <c r="A108" s="5" t="s">
        <v>708</v>
      </c>
      <c r="B108" s="5" t="s">
        <v>710</v>
      </c>
      <c r="C108" s="6" t="s">
        <v>605</v>
      </c>
      <c r="D108" s="7" t="s">
        <v>711</v>
      </c>
      <c r="E108" s="9">
        <v>3</v>
      </c>
    </row>
    <row r="109" spans="1:5" ht="22.5">
      <c r="A109" s="5" t="s">
        <v>708</v>
      </c>
      <c r="B109" s="5" t="s">
        <v>712</v>
      </c>
      <c r="C109" s="6" t="s">
        <v>601</v>
      </c>
      <c r="D109" s="7" t="s">
        <v>589</v>
      </c>
      <c r="E109" s="8">
        <v>2</v>
      </c>
    </row>
    <row r="110" spans="1:5" ht="22.5">
      <c r="A110" s="5" t="s">
        <v>708</v>
      </c>
      <c r="B110" s="5" t="s">
        <v>713</v>
      </c>
      <c r="C110" s="6" t="s">
        <v>605</v>
      </c>
      <c r="D110" s="7" t="s">
        <v>589</v>
      </c>
      <c r="E110" s="8">
        <v>2</v>
      </c>
    </row>
    <row r="111" spans="1:5" ht="22.5">
      <c r="A111" s="5" t="s">
        <v>708</v>
      </c>
      <c r="B111" s="5" t="s">
        <v>714</v>
      </c>
      <c r="C111" s="6" t="s">
        <v>605</v>
      </c>
      <c r="D111" s="7" t="s">
        <v>589</v>
      </c>
      <c r="E111" s="8">
        <v>2</v>
      </c>
    </row>
    <row r="112" spans="1:5" ht="22.5">
      <c r="A112" s="5" t="s">
        <v>708</v>
      </c>
      <c r="B112" s="5" t="s">
        <v>715</v>
      </c>
      <c r="C112" s="6" t="s">
        <v>601</v>
      </c>
      <c r="D112" s="7" t="s">
        <v>589</v>
      </c>
      <c r="E112" s="8">
        <v>2</v>
      </c>
    </row>
    <row r="113" spans="1:5" ht="22.5">
      <c r="A113" s="5" t="s">
        <v>708</v>
      </c>
      <c r="B113" s="5" t="s">
        <v>716</v>
      </c>
      <c r="C113" s="6" t="s">
        <v>605</v>
      </c>
      <c r="D113" s="7" t="s">
        <v>589</v>
      </c>
      <c r="E113" s="8">
        <v>2</v>
      </c>
    </row>
    <row r="114" spans="1:5" ht="22.5">
      <c r="A114" s="5" t="s">
        <v>708</v>
      </c>
      <c r="B114" s="5" t="s">
        <v>717</v>
      </c>
      <c r="C114" s="6" t="s">
        <v>605</v>
      </c>
      <c r="D114" s="7" t="s">
        <v>589</v>
      </c>
      <c r="E114" s="8">
        <v>2</v>
      </c>
    </row>
    <row r="115" spans="1:5" ht="22.5">
      <c r="A115" s="5" t="s">
        <v>708</v>
      </c>
      <c r="B115" s="5" t="s">
        <v>718</v>
      </c>
      <c r="C115" s="6" t="s">
        <v>605</v>
      </c>
      <c r="D115" s="7" t="s">
        <v>589</v>
      </c>
      <c r="E115" s="8">
        <v>2</v>
      </c>
    </row>
    <row r="116" spans="1:5" ht="22.5">
      <c r="A116" s="5" t="s">
        <v>708</v>
      </c>
      <c r="B116" s="5" t="s">
        <v>719</v>
      </c>
      <c r="C116" s="6" t="s">
        <v>605</v>
      </c>
      <c r="D116" s="7" t="s">
        <v>589</v>
      </c>
      <c r="E116" s="8">
        <v>2</v>
      </c>
    </row>
    <row r="117" spans="1:5" ht="22.5">
      <c r="A117" s="5" t="s">
        <v>708</v>
      </c>
      <c r="B117" s="5" t="s">
        <v>720</v>
      </c>
      <c r="C117" s="6" t="s">
        <v>605</v>
      </c>
      <c r="D117" s="7" t="s">
        <v>589</v>
      </c>
      <c r="E117" s="8">
        <v>2</v>
      </c>
    </row>
    <row r="118" spans="1:5" ht="22.5">
      <c r="A118" s="5" t="s">
        <v>708</v>
      </c>
      <c r="B118" s="5" t="s">
        <v>721</v>
      </c>
      <c r="C118" s="6" t="s">
        <v>605</v>
      </c>
      <c r="D118" s="7" t="s">
        <v>589</v>
      </c>
      <c r="E118" s="8">
        <v>2</v>
      </c>
    </row>
    <row r="119" spans="1:5" ht="22.5">
      <c r="A119" s="5" t="s">
        <v>708</v>
      </c>
      <c r="B119" s="5" t="s">
        <v>722</v>
      </c>
      <c r="C119" s="6" t="s">
        <v>601</v>
      </c>
      <c r="D119" s="7" t="s">
        <v>589</v>
      </c>
      <c r="E119" s="8">
        <v>2</v>
      </c>
    </row>
    <row r="120" spans="1:5" ht="22.5">
      <c r="A120" s="5" t="s">
        <v>708</v>
      </c>
      <c r="B120" s="5" t="s">
        <v>723</v>
      </c>
      <c r="C120" s="6" t="s">
        <v>605</v>
      </c>
      <c r="D120" s="7" t="s">
        <v>589</v>
      </c>
      <c r="E120" s="8">
        <v>2</v>
      </c>
    </row>
    <row r="121" spans="1:5" ht="22.5">
      <c r="A121" s="5" t="s">
        <v>708</v>
      </c>
      <c r="B121" s="5" t="s">
        <v>724</v>
      </c>
      <c r="C121" s="6" t="s">
        <v>605</v>
      </c>
      <c r="D121" s="7" t="s">
        <v>589</v>
      </c>
      <c r="E121" s="8">
        <v>2</v>
      </c>
    </row>
    <row r="122" spans="1:5" ht="22.5">
      <c r="A122" s="5" t="s">
        <v>708</v>
      </c>
      <c r="B122" s="5" t="s">
        <v>725</v>
      </c>
      <c r="C122" s="6" t="s">
        <v>605</v>
      </c>
      <c r="D122" s="7" t="s">
        <v>589</v>
      </c>
      <c r="E122" s="8">
        <v>2</v>
      </c>
    </row>
    <row r="123" spans="1:5" ht="22.5">
      <c r="A123" s="5" t="s">
        <v>708</v>
      </c>
      <c r="B123" s="5" t="s">
        <v>726</v>
      </c>
      <c r="C123" s="6" t="s">
        <v>605</v>
      </c>
      <c r="D123" s="7" t="s">
        <v>589</v>
      </c>
      <c r="E123" s="8">
        <v>2</v>
      </c>
    </row>
    <row r="124" spans="1:5" ht="22.5">
      <c r="A124" s="5" t="s">
        <v>708</v>
      </c>
      <c r="B124" s="5" t="s">
        <v>727</v>
      </c>
      <c r="C124" s="6" t="s">
        <v>605</v>
      </c>
      <c r="D124" s="7" t="s">
        <v>589</v>
      </c>
      <c r="E124" s="8">
        <v>2</v>
      </c>
    </row>
    <row r="125" spans="1:5" ht="22.5">
      <c r="A125" s="5" t="s">
        <v>708</v>
      </c>
      <c r="B125" s="5" t="s">
        <v>728</v>
      </c>
      <c r="C125" s="6" t="s">
        <v>629</v>
      </c>
      <c r="D125" s="7" t="s">
        <v>589</v>
      </c>
      <c r="E125" s="8">
        <v>2</v>
      </c>
    </row>
    <row r="126" spans="1:5" ht="22.5">
      <c r="A126" s="5" t="s">
        <v>708</v>
      </c>
      <c r="B126" s="5" t="s">
        <v>729</v>
      </c>
      <c r="C126" s="6" t="s">
        <v>605</v>
      </c>
      <c r="D126" s="7" t="s">
        <v>589</v>
      </c>
      <c r="E126" s="8">
        <v>2</v>
      </c>
    </row>
    <row r="127" spans="1:5" ht="22.5">
      <c r="A127" s="5" t="s">
        <v>708</v>
      </c>
      <c r="B127" s="5" t="s">
        <v>730</v>
      </c>
      <c r="C127" s="6" t="s">
        <v>605</v>
      </c>
      <c r="D127" s="7" t="s">
        <v>589</v>
      </c>
      <c r="E127" s="8">
        <v>2</v>
      </c>
    </row>
    <row r="128" spans="1:5" ht="22.5">
      <c r="A128" s="5" t="s">
        <v>708</v>
      </c>
      <c r="B128" s="5" t="s">
        <v>731</v>
      </c>
      <c r="C128" s="6" t="s">
        <v>625</v>
      </c>
      <c r="D128" s="7" t="s">
        <v>589</v>
      </c>
      <c r="E128" s="8">
        <v>2</v>
      </c>
    </row>
    <row r="129" spans="1:5" ht="22.5">
      <c r="A129" s="5" t="s">
        <v>708</v>
      </c>
      <c r="B129" s="5" t="s">
        <v>732</v>
      </c>
      <c r="C129" s="6" t="s">
        <v>605</v>
      </c>
      <c r="D129" s="7" t="s">
        <v>589</v>
      </c>
      <c r="E129" s="8">
        <v>2</v>
      </c>
    </row>
    <row r="130" spans="1:5" ht="22.5">
      <c r="A130" s="5" t="s">
        <v>708</v>
      </c>
      <c r="B130" s="5" t="s">
        <v>733</v>
      </c>
      <c r="C130" s="6" t="s">
        <v>605</v>
      </c>
      <c r="D130" s="7" t="s">
        <v>589</v>
      </c>
      <c r="E130" s="8">
        <v>2</v>
      </c>
    </row>
    <row r="131" spans="1:5" ht="22.5">
      <c r="A131" s="5" t="s">
        <v>708</v>
      </c>
      <c r="B131" s="5" t="s">
        <v>734</v>
      </c>
      <c r="C131" s="6" t="s">
        <v>605</v>
      </c>
      <c r="D131" s="7" t="s">
        <v>589</v>
      </c>
      <c r="E131" s="8">
        <v>2</v>
      </c>
    </row>
    <row r="132" spans="1:5" ht="22.5">
      <c r="A132" s="5" t="s">
        <v>708</v>
      </c>
      <c r="B132" s="5" t="s">
        <v>735</v>
      </c>
      <c r="C132" s="6" t="s">
        <v>605</v>
      </c>
      <c r="D132" s="7" t="s">
        <v>589</v>
      </c>
      <c r="E132" s="8">
        <v>2</v>
      </c>
    </row>
    <row r="133" spans="1:5" ht="22.5">
      <c r="A133" s="5" t="s">
        <v>736</v>
      </c>
      <c r="B133" s="5" t="s">
        <v>737</v>
      </c>
      <c r="C133" s="6" t="s">
        <v>605</v>
      </c>
      <c r="D133" s="7" t="s">
        <v>589</v>
      </c>
      <c r="E133" s="8">
        <v>2</v>
      </c>
    </row>
    <row r="134" spans="1:5" ht="22.5">
      <c r="A134" s="5" t="s">
        <v>736</v>
      </c>
      <c r="B134" s="5" t="s">
        <v>738</v>
      </c>
      <c r="C134" s="6" t="s">
        <v>605</v>
      </c>
      <c r="D134" s="7" t="s">
        <v>589</v>
      </c>
      <c r="E134" s="8">
        <v>2</v>
      </c>
    </row>
    <row r="135" spans="1:5" ht="22.5">
      <c r="A135" s="5" t="s">
        <v>736</v>
      </c>
      <c r="B135" s="5" t="s">
        <v>739</v>
      </c>
      <c r="C135" s="6" t="s">
        <v>629</v>
      </c>
      <c r="D135" s="7" t="s">
        <v>587</v>
      </c>
      <c r="E135" s="8">
        <v>1</v>
      </c>
    </row>
    <row r="136" spans="1:5" ht="22.5">
      <c r="A136" s="5" t="s">
        <v>736</v>
      </c>
      <c r="B136" s="5" t="s">
        <v>740</v>
      </c>
      <c r="C136" s="6" t="s">
        <v>605</v>
      </c>
      <c r="D136" s="7" t="s">
        <v>589</v>
      </c>
      <c r="E136" s="8">
        <v>2</v>
      </c>
    </row>
    <row r="137" spans="1:5" ht="22.5">
      <c r="A137" s="5" t="s">
        <v>736</v>
      </c>
      <c r="B137" s="5" t="s">
        <v>741</v>
      </c>
      <c r="C137" s="6" t="s">
        <v>605</v>
      </c>
      <c r="D137" s="7" t="s">
        <v>589</v>
      </c>
      <c r="E137" s="8">
        <v>2</v>
      </c>
    </row>
    <row r="138" spans="1:5" ht="22.5">
      <c r="A138" s="5" t="s">
        <v>736</v>
      </c>
      <c r="B138" s="5" t="s">
        <v>742</v>
      </c>
      <c r="C138" s="6" t="s">
        <v>605</v>
      </c>
      <c r="D138" s="7" t="s">
        <v>589</v>
      </c>
      <c r="E138" s="8">
        <v>2</v>
      </c>
    </row>
    <row r="139" spans="1:5" ht="22.5">
      <c r="A139" s="5" t="s">
        <v>736</v>
      </c>
      <c r="B139" s="5" t="s">
        <v>743</v>
      </c>
      <c r="C139" s="6" t="s">
        <v>605</v>
      </c>
      <c r="D139" s="7" t="s">
        <v>744</v>
      </c>
      <c r="E139" s="8">
        <v>1</v>
      </c>
    </row>
    <row r="140" spans="1:5" ht="22.5">
      <c r="A140" s="5" t="s">
        <v>736</v>
      </c>
      <c r="B140" s="5" t="s">
        <v>745</v>
      </c>
      <c r="C140" s="6" t="s">
        <v>605</v>
      </c>
      <c r="D140" s="7" t="s">
        <v>589</v>
      </c>
      <c r="E140" s="8">
        <v>2</v>
      </c>
    </row>
    <row r="141" spans="1:5" ht="22.5">
      <c r="A141" s="5" t="s">
        <v>736</v>
      </c>
      <c r="B141" s="5" t="s">
        <v>746</v>
      </c>
      <c r="C141" s="6" t="s">
        <v>747</v>
      </c>
      <c r="D141" s="7" t="s">
        <v>744</v>
      </c>
      <c r="E141" s="8">
        <v>1</v>
      </c>
    </row>
    <row r="142" spans="1:5" ht="22.5">
      <c r="A142" s="5" t="s">
        <v>736</v>
      </c>
      <c r="B142" s="5" t="s">
        <v>748</v>
      </c>
      <c r="C142" s="6" t="s">
        <v>605</v>
      </c>
      <c r="D142" s="7" t="s">
        <v>589</v>
      </c>
      <c r="E142" s="8">
        <v>2</v>
      </c>
    </row>
    <row r="143" spans="1:5" ht="22.5">
      <c r="A143" s="5" t="s">
        <v>736</v>
      </c>
      <c r="B143" s="5" t="s">
        <v>749</v>
      </c>
      <c r="C143" s="6" t="s">
        <v>605</v>
      </c>
      <c r="D143" s="7" t="s">
        <v>589</v>
      </c>
      <c r="E143" s="8">
        <v>2</v>
      </c>
    </row>
    <row r="144" spans="1:5" ht="22.5">
      <c r="A144" s="5" t="s">
        <v>736</v>
      </c>
      <c r="B144" s="5" t="s">
        <v>750</v>
      </c>
      <c r="C144" s="6" t="s">
        <v>751</v>
      </c>
      <c r="D144" s="7" t="s">
        <v>589</v>
      </c>
      <c r="E144" s="8">
        <v>2</v>
      </c>
    </row>
    <row r="145" spans="1:5" ht="22.5">
      <c r="A145" s="5" t="s">
        <v>736</v>
      </c>
      <c r="B145" s="5" t="s">
        <v>752</v>
      </c>
      <c r="C145" s="6" t="s">
        <v>605</v>
      </c>
      <c r="D145" s="7" t="s">
        <v>589</v>
      </c>
      <c r="E145" s="8">
        <v>2</v>
      </c>
    </row>
    <row r="146" spans="1:5" ht="22.5">
      <c r="A146" s="5" t="s">
        <v>736</v>
      </c>
      <c r="B146" s="5" t="s">
        <v>753</v>
      </c>
      <c r="C146" s="6" t="s">
        <v>605</v>
      </c>
      <c r="D146" s="7" t="s">
        <v>589</v>
      </c>
      <c r="E146" s="8">
        <v>2</v>
      </c>
    </row>
    <row r="147" spans="1:5" ht="22.5">
      <c r="A147" s="5" t="s">
        <v>736</v>
      </c>
      <c r="B147" s="5" t="s">
        <v>754</v>
      </c>
      <c r="C147" s="6" t="s">
        <v>605</v>
      </c>
      <c r="D147" s="7" t="s">
        <v>589</v>
      </c>
      <c r="E147" s="8">
        <v>2</v>
      </c>
    </row>
    <row r="148" spans="1:5" ht="22.5">
      <c r="A148" s="5" t="s">
        <v>736</v>
      </c>
      <c r="B148" s="5" t="s">
        <v>755</v>
      </c>
      <c r="C148" s="6" t="s">
        <v>605</v>
      </c>
      <c r="D148" s="7" t="s">
        <v>589</v>
      </c>
      <c r="E148" s="8">
        <v>2</v>
      </c>
    </row>
    <row r="149" spans="1:5" ht="22.5">
      <c r="A149" s="5" t="s">
        <v>736</v>
      </c>
      <c r="B149" s="5" t="s">
        <v>756</v>
      </c>
      <c r="C149" s="6" t="s">
        <v>605</v>
      </c>
      <c r="D149" s="7" t="s">
        <v>589</v>
      </c>
      <c r="E149" s="8">
        <v>2</v>
      </c>
    </row>
    <row r="150" spans="1:5" ht="22.5">
      <c r="A150" s="5" t="s">
        <v>736</v>
      </c>
      <c r="B150" s="5" t="s">
        <v>757</v>
      </c>
      <c r="C150" s="6" t="s">
        <v>605</v>
      </c>
      <c r="D150" s="7" t="s">
        <v>589</v>
      </c>
      <c r="E150" s="8">
        <v>2</v>
      </c>
    </row>
    <row r="151" spans="1:5" ht="22.5">
      <c r="A151" s="5" t="s">
        <v>736</v>
      </c>
      <c r="B151" s="5" t="s">
        <v>758</v>
      </c>
      <c r="C151" s="6" t="s">
        <v>751</v>
      </c>
      <c r="D151" s="7" t="s">
        <v>589</v>
      </c>
      <c r="E151" s="8">
        <v>2</v>
      </c>
    </row>
    <row r="152" spans="1:5" ht="22.5">
      <c r="A152" s="5" t="s">
        <v>736</v>
      </c>
      <c r="B152" s="5" t="s">
        <v>759</v>
      </c>
      <c r="C152" s="6" t="s">
        <v>605</v>
      </c>
      <c r="D152" s="7" t="s">
        <v>589</v>
      </c>
      <c r="E152" s="8">
        <v>2</v>
      </c>
    </row>
    <row r="153" spans="1:5" ht="22.5">
      <c r="A153" s="5" t="s">
        <v>736</v>
      </c>
      <c r="B153" s="5" t="s">
        <v>760</v>
      </c>
      <c r="C153" s="6" t="s">
        <v>605</v>
      </c>
      <c r="D153" s="7" t="s">
        <v>589</v>
      </c>
      <c r="E153" s="8">
        <v>2</v>
      </c>
    </row>
    <row r="154" spans="1:5" ht="22.5">
      <c r="A154" s="5" t="s">
        <v>736</v>
      </c>
      <c r="B154" s="5" t="s">
        <v>761</v>
      </c>
      <c r="C154" s="6" t="s">
        <v>605</v>
      </c>
      <c r="D154" s="7" t="s">
        <v>589</v>
      </c>
      <c r="E154" s="8">
        <v>2</v>
      </c>
    </row>
    <row r="155" spans="1:5" ht="22.5">
      <c r="A155" s="5" t="s">
        <v>736</v>
      </c>
      <c r="B155" s="5" t="s">
        <v>762</v>
      </c>
      <c r="C155" s="6" t="s">
        <v>605</v>
      </c>
      <c r="D155" s="7" t="s">
        <v>744</v>
      </c>
      <c r="E155" s="8">
        <v>1</v>
      </c>
    </row>
    <row r="156" spans="1:5" ht="22.5">
      <c r="A156" s="5" t="s">
        <v>736</v>
      </c>
      <c r="B156" s="5" t="s">
        <v>763</v>
      </c>
      <c r="C156" s="6" t="s">
        <v>605</v>
      </c>
      <c r="D156" s="7" t="s">
        <v>589</v>
      </c>
      <c r="E156" s="8">
        <v>2</v>
      </c>
    </row>
    <row r="157" spans="1:5" ht="22.5">
      <c r="A157" s="5" t="s">
        <v>736</v>
      </c>
      <c r="B157" s="5" t="s">
        <v>764</v>
      </c>
      <c r="C157" s="6" t="s">
        <v>605</v>
      </c>
      <c r="D157" s="7" t="s">
        <v>589</v>
      </c>
      <c r="E157" s="8">
        <v>2</v>
      </c>
    </row>
    <row r="158" spans="1:5" ht="22.5">
      <c r="A158" s="5" t="s">
        <v>736</v>
      </c>
      <c r="B158" s="5" t="s">
        <v>765</v>
      </c>
      <c r="C158" s="6" t="s">
        <v>751</v>
      </c>
      <c r="D158" s="7" t="s">
        <v>744</v>
      </c>
      <c r="E158" s="8">
        <v>1</v>
      </c>
    </row>
    <row r="159" spans="1:5" ht="22.5">
      <c r="A159" s="5" t="s">
        <v>736</v>
      </c>
      <c r="B159" s="5" t="s">
        <v>766</v>
      </c>
      <c r="C159" s="6" t="s">
        <v>605</v>
      </c>
      <c r="D159" s="7" t="s">
        <v>589</v>
      </c>
      <c r="E159" s="8">
        <v>2</v>
      </c>
    </row>
    <row r="160" spans="1:5" ht="22.5">
      <c r="A160" s="5" t="s">
        <v>736</v>
      </c>
      <c r="B160" s="5" t="s">
        <v>767</v>
      </c>
      <c r="C160" s="6" t="s">
        <v>605</v>
      </c>
      <c r="D160" s="7" t="s">
        <v>589</v>
      </c>
      <c r="E160" s="8">
        <v>2</v>
      </c>
    </row>
    <row r="161" spans="1:5" ht="22.5">
      <c r="A161" s="5" t="s">
        <v>736</v>
      </c>
      <c r="B161" s="5" t="s">
        <v>768</v>
      </c>
      <c r="C161" s="6" t="s">
        <v>605</v>
      </c>
      <c r="D161" s="7" t="s">
        <v>589</v>
      </c>
      <c r="E161" s="8">
        <v>2</v>
      </c>
    </row>
    <row r="162" spans="1:5" ht="22.5">
      <c r="A162" s="5" t="s">
        <v>736</v>
      </c>
      <c r="B162" s="5" t="s">
        <v>769</v>
      </c>
      <c r="C162" s="6" t="s">
        <v>605</v>
      </c>
      <c r="D162" s="7" t="s">
        <v>589</v>
      </c>
      <c r="E162" s="8">
        <v>2</v>
      </c>
    </row>
    <row r="163" spans="1:5" ht="22.5">
      <c r="A163" s="5" t="s">
        <v>736</v>
      </c>
      <c r="B163" s="5" t="s">
        <v>770</v>
      </c>
      <c r="C163" s="6" t="s">
        <v>605</v>
      </c>
      <c r="D163" s="7" t="s">
        <v>589</v>
      </c>
      <c r="E163" s="8">
        <v>2</v>
      </c>
    </row>
    <row r="164" spans="1:5" ht="22.5">
      <c r="A164" s="5" t="s">
        <v>736</v>
      </c>
      <c r="B164" s="5" t="s">
        <v>771</v>
      </c>
      <c r="C164" s="6" t="s">
        <v>605</v>
      </c>
      <c r="D164" s="7" t="s">
        <v>589</v>
      </c>
      <c r="E164" s="8">
        <v>2</v>
      </c>
    </row>
    <row r="165" spans="1:5" ht="22.5">
      <c r="A165" s="5" t="s">
        <v>736</v>
      </c>
      <c r="B165" s="5" t="s">
        <v>772</v>
      </c>
      <c r="C165" s="6" t="s">
        <v>601</v>
      </c>
      <c r="D165" s="7" t="s">
        <v>589</v>
      </c>
      <c r="E165" s="8">
        <v>2</v>
      </c>
    </row>
    <row r="166" spans="1:5" ht="22.5">
      <c r="A166" s="5" t="s">
        <v>773</v>
      </c>
      <c r="B166" s="5" t="s">
        <v>774</v>
      </c>
      <c r="C166" s="6" t="s">
        <v>625</v>
      </c>
      <c r="D166" s="7" t="s">
        <v>589</v>
      </c>
      <c r="E166" s="8">
        <v>2</v>
      </c>
    </row>
    <row r="167" spans="1:5" ht="22.5">
      <c r="A167" s="5" t="s">
        <v>775</v>
      </c>
      <c r="B167" s="5" t="s">
        <v>776</v>
      </c>
      <c r="C167" s="6" t="s">
        <v>605</v>
      </c>
      <c r="D167" s="7" t="s">
        <v>589</v>
      </c>
      <c r="E167" s="8">
        <v>2</v>
      </c>
    </row>
    <row r="168" spans="1:5" ht="22.5">
      <c r="A168" s="5" t="s">
        <v>775</v>
      </c>
      <c r="B168" s="5" t="s">
        <v>777</v>
      </c>
      <c r="C168" s="6" t="s">
        <v>605</v>
      </c>
      <c r="D168" s="7" t="s">
        <v>589</v>
      </c>
      <c r="E168" s="8">
        <v>2</v>
      </c>
    </row>
    <row r="169" spans="1:5" ht="22.5">
      <c r="A169" s="5" t="s">
        <v>775</v>
      </c>
      <c r="B169" s="5" t="s">
        <v>778</v>
      </c>
      <c r="C169" s="6" t="s">
        <v>605</v>
      </c>
      <c r="D169" s="7" t="s">
        <v>589</v>
      </c>
      <c r="E169" s="8">
        <v>2</v>
      </c>
    </row>
    <row r="170" spans="1:5" ht="22.5">
      <c r="A170" s="5" t="s">
        <v>775</v>
      </c>
      <c r="B170" s="5" t="s">
        <v>779</v>
      </c>
      <c r="C170" s="6" t="s">
        <v>605</v>
      </c>
      <c r="D170" s="7" t="s">
        <v>589</v>
      </c>
      <c r="E170" s="8">
        <v>2</v>
      </c>
    </row>
    <row r="171" spans="1:5" ht="22.5">
      <c r="A171" s="5" t="s">
        <v>775</v>
      </c>
      <c r="B171" s="5" t="s">
        <v>780</v>
      </c>
      <c r="C171" s="6" t="s">
        <v>601</v>
      </c>
      <c r="D171" s="7" t="s">
        <v>589</v>
      </c>
      <c r="E171" s="8">
        <v>2</v>
      </c>
    </row>
    <row r="172" spans="1:5" ht="22.5">
      <c r="A172" s="5" t="s">
        <v>775</v>
      </c>
      <c r="B172" s="5" t="s">
        <v>781</v>
      </c>
      <c r="C172" s="6" t="s">
        <v>601</v>
      </c>
      <c r="D172" s="7" t="s">
        <v>589</v>
      </c>
      <c r="E172" s="8">
        <v>2</v>
      </c>
    </row>
    <row r="173" spans="1:5" ht="22.5">
      <c r="A173" s="5" t="s">
        <v>775</v>
      </c>
      <c r="B173" s="5" t="s">
        <v>782</v>
      </c>
      <c r="C173" s="6" t="s">
        <v>605</v>
      </c>
      <c r="D173" s="7" t="s">
        <v>589</v>
      </c>
      <c r="E173" s="8">
        <v>2</v>
      </c>
    </row>
    <row r="174" spans="1:5" ht="22.5">
      <c r="A174" s="5" t="s">
        <v>775</v>
      </c>
      <c r="B174" s="5" t="s">
        <v>783</v>
      </c>
      <c r="C174" s="6" t="s">
        <v>605</v>
      </c>
      <c r="D174" s="7" t="s">
        <v>589</v>
      </c>
      <c r="E174" s="8">
        <v>2</v>
      </c>
    </row>
    <row r="175" spans="1:5" ht="22.5">
      <c r="A175" s="5" t="s">
        <v>775</v>
      </c>
      <c r="B175" s="5" t="s">
        <v>784</v>
      </c>
      <c r="C175" s="6" t="s">
        <v>605</v>
      </c>
      <c r="D175" s="7" t="s">
        <v>589</v>
      </c>
      <c r="E175" s="8">
        <v>2</v>
      </c>
    </row>
    <row r="176" spans="1:5" ht="22.5">
      <c r="A176" s="5" t="s">
        <v>775</v>
      </c>
      <c r="B176" s="5" t="s">
        <v>785</v>
      </c>
      <c r="C176" s="6" t="s">
        <v>605</v>
      </c>
      <c r="D176" s="7" t="s">
        <v>589</v>
      </c>
      <c r="E176" s="8">
        <v>2</v>
      </c>
    </row>
    <row r="177" spans="1:5" ht="22.5">
      <c r="A177" s="5" t="s">
        <v>775</v>
      </c>
      <c r="B177" s="5" t="s">
        <v>786</v>
      </c>
      <c r="C177" s="6" t="s">
        <v>605</v>
      </c>
      <c r="D177" s="7" t="s">
        <v>589</v>
      </c>
      <c r="E177" s="8">
        <v>2</v>
      </c>
    </row>
    <row r="178" spans="1:5" ht="22.5">
      <c r="A178" s="5" t="s">
        <v>775</v>
      </c>
      <c r="B178" s="5" t="s">
        <v>787</v>
      </c>
      <c r="C178" s="6" t="s">
        <v>605</v>
      </c>
      <c r="D178" s="7" t="s">
        <v>788</v>
      </c>
      <c r="E178" s="8">
        <v>1</v>
      </c>
    </row>
    <row r="179" spans="1:5" ht="22.5">
      <c r="A179" s="5" t="s">
        <v>775</v>
      </c>
      <c r="B179" s="5" t="s">
        <v>789</v>
      </c>
      <c r="C179" s="6" t="s">
        <v>629</v>
      </c>
      <c r="D179" s="7" t="s">
        <v>589</v>
      </c>
      <c r="E179" s="8">
        <v>2</v>
      </c>
    </row>
    <row r="180" spans="1:5" ht="22.5">
      <c r="A180" s="5" t="s">
        <v>775</v>
      </c>
      <c r="B180" s="5" t="s">
        <v>790</v>
      </c>
      <c r="C180" s="6" t="s">
        <v>605</v>
      </c>
      <c r="D180" s="7" t="s">
        <v>589</v>
      </c>
      <c r="E180" s="8">
        <v>2</v>
      </c>
    </row>
    <row r="181" spans="1:5" ht="22.5">
      <c r="A181" s="5" t="s">
        <v>775</v>
      </c>
      <c r="B181" s="5" t="s">
        <v>791</v>
      </c>
      <c r="C181" s="6" t="s">
        <v>605</v>
      </c>
      <c r="D181" s="7" t="s">
        <v>589</v>
      </c>
      <c r="E181" s="8">
        <v>2</v>
      </c>
    </row>
    <row r="182" spans="1:5" ht="22.5">
      <c r="A182" s="5" t="s">
        <v>775</v>
      </c>
      <c r="B182" s="5" t="s">
        <v>792</v>
      </c>
      <c r="C182" s="6" t="s">
        <v>601</v>
      </c>
      <c r="D182" s="7" t="s">
        <v>589</v>
      </c>
      <c r="E182" s="8">
        <v>2</v>
      </c>
    </row>
    <row r="183" spans="1:5" ht="22.5">
      <c r="A183" s="5" t="s">
        <v>775</v>
      </c>
      <c r="B183" s="5" t="s">
        <v>793</v>
      </c>
      <c r="C183" s="6" t="s">
        <v>605</v>
      </c>
      <c r="D183" s="7" t="s">
        <v>794</v>
      </c>
      <c r="E183" s="8">
        <v>1</v>
      </c>
    </row>
    <row r="184" spans="1:5" ht="22.5">
      <c r="A184" s="5" t="s">
        <v>775</v>
      </c>
      <c r="B184" s="5" t="s">
        <v>795</v>
      </c>
      <c r="C184" s="6" t="s">
        <v>605</v>
      </c>
      <c r="D184" s="7" t="s">
        <v>589</v>
      </c>
      <c r="E184" s="8">
        <v>2</v>
      </c>
    </row>
    <row r="185" spans="1:5" ht="22.5">
      <c r="A185" s="5" t="s">
        <v>775</v>
      </c>
      <c r="B185" s="5" t="s">
        <v>796</v>
      </c>
      <c r="C185" s="6" t="s">
        <v>605</v>
      </c>
      <c r="D185" s="7" t="s">
        <v>589</v>
      </c>
      <c r="E185" s="8">
        <v>2</v>
      </c>
    </row>
    <row r="186" spans="1:5" ht="22.5">
      <c r="A186" s="5" t="s">
        <v>775</v>
      </c>
      <c r="B186" s="5" t="s">
        <v>797</v>
      </c>
      <c r="C186" s="6" t="s">
        <v>751</v>
      </c>
      <c r="D186" s="7" t="s">
        <v>589</v>
      </c>
      <c r="E186" s="8">
        <v>2</v>
      </c>
    </row>
    <row r="187" spans="1:5" ht="14.25">
      <c r="A187" s="5" t="s">
        <v>775</v>
      </c>
      <c r="B187" s="5" t="s">
        <v>798</v>
      </c>
      <c r="C187" s="6" t="s">
        <v>751</v>
      </c>
      <c r="D187" s="236" t="s">
        <v>794</v>
      </c>
      <c r="E187" s="8">
        <v>1</v>
      </c>
    </row>
    <row r="188" spans="1:5" ht="14.25">
      <c r="A188" s="5" t="s">
        <v>775</v>
      </c>
      <c r="B188" s="5" t="s">
        <v>798</v>
      </c>
      <c r="C188" s="6" t="s">
        <v>625</v>
      </c>
      <c r="D188" s="236"/>
      <c r="E188" s="8">
        <v>1</v>
      </c>
    </row>
    <row r="189" spans="1:5" ht="22.5">
      <c r="A189" s="5" t="s">
        <v>775</v>
      </c>
      <c r="B189" s="5" t="s">
        <v>799</v>
      </c>
      <c r="C189" s="6" t="s">
        <v>605</v>
      </c>
      <c r="D189" s="7" t="s">
        <v>589</v>
      </c>
      <c r="E189" s="8">
        <v>2</v>
      </c>
    </row>
    <row r="190" spans="1:5" ht="22.5">
      <c r="A190" s="5" t="s">
        <v>775</v>
      </c>
      <c r="B190" s="5" t="s">
        <v>800</v>
      </c>
      <c r="C190" s="6" t="s">
        <v>605</v>
      </c>
      <c r="D190" s="7" t="s">
        <v>589</v>
      </c>
      <c r="E190" s="8">
        <v>2</v>
      </c>
    </row>
    <row r="191" spans="1:5" ht="22.5">
      <c r="A191" s="5" t="s">
        <v>775</v>
      </c>
      <c r="B191" s="5" t="s">
        <v>801</v>
      </c>
      <c r="C191" s="6" t="s">
        <v>605</v>
      </c>
      <c r="D191" s="7" t="s">
        <v>589</v>
      </c>
      <c r="E191" s="8">
        <v>2</v>
      </c>
    </row>
    <row r="192" spans="1:5" ht="22.5">
      <c r="A192" s="5" t="s">
        <v>775</v>
      </c>
      <c r="B192" s="5" t="s">
        <v>802</v>
      </c>
      <c r="C192" s="6" t="s">
        <v>601</v>
      </c>
      <c r="D192" s="7" t="s">
        <v>794</v>
      </c>
      <c r="E192" s="8">
        <v>1</v>
      </c>
    </row>
    <row r="193" spans="1:5" ht="22.5">
      <c r="A193" s="5" t="s">
        <v>775</v>
      </c>
      <c r="B193" s="5" t="s">
        <v>803</v>
      </c>
      <c r="C193" s="6" t="s">
        <v>605</v>
      </c>
      <c r="D193" s="7" t="s">
        <v>589</v>
      </c>
      <c r="E193" s="8">
        <v>2</v>
      </c>
    </row>
    <row r="194" spans="1:5" ht="22.5">
      <c r="A194" s="5" t="s">
        <v>804</v>
      </c>
      <c r="B194" s="5" t="s">
        <v>805</v>
      </c>
      <c r="C194" s="6" t="s">
        <v>601</v>
      </c>
      <c r="D194" s="7" t="s">
        <v>589</v>
      </c>
      <c r="E194" s="8">
        <v>2</v>
      </c>
    </row>
    <row r="195" spans="1:5" ht="22.5">
      <c r="A195" s="5" t="s">
        <v>804</v>
      </c>
      <c r="B195" s="5" t="s">
        <v>806</v>
      </c>
      <c r="C195" s="6" t="s">
        <v>705</v>
      </c>
      <c r="D195" s="7" t="s">
        <v>589</v>
      </c>
      <c r="E195" s="8">
        <v>2</v>
      </c>
    </row>
    <row r="196" spans="1:5" ht="22.5">
      <c r="A196" s="5" t="s">
        <v>804</v>
      </c>
      <c r="B196" s="5" t="s">
        <v>807</v>
      </c>
      <c r="C196" s="6" t="s">
        <v>625</v>
      </c>
      <c r="D196" s="7" t="s">
        <v>589</v>
      </c>
      <c r="E196" s="8">
        <v>2</v>
      </c>
    </row>
    <row r="197" spans="1:5" ht="22.5">
      <c r="A197" s="5" t="s">
        <v>804</v>
      </c>
      <c r="B197" s="5" t="s">
        <v>808</v>
      </c>
      <c r="C197" s="6" t="s">
        <v>605</v>
      </c>
      <c r="D197" s="7" t="s">
        <v>589</v>
      </c>
      <c r="E197" s="8">
        <v>2</v>
      </c>
    </row>
    <row r="198" spans="1:5" ht="22.5">
      <c r="A198" s="5" t="s">
        <v>804</v>
      </c>
      <c r="B198" s="5" t="s">
        <v>809</v>
      </c>
      <c r="C198" s="6" t="s">
        <v>705</v>
      </c>
      <c r="D198" s="7" t="s">
        <v>589</v>
      </c>
      <c r="E198" s="8">
        <v>2</v>
      </c>
    </row>
    <row r="199" spans="1:5" ht="22.5">
      <c r="A199" s="5" t="s">
        <v>804</v>
      </c>
      <c r="B199" s="5" t="s">
        <v>810</v>
      </c>
      <c r="C199" s="6" t="s">
        <v>705</v>
      </c>
      <c r="D199" s="7" t="s">
        <v>589</v>
      </c>
      <c r="E199" s="8">
        <v>2</v>
      </c>
    </row>
    <row r="200" spans="1:5" ht="22.5">
      <c r="A200" s="5" t="s">
        <v>804</v>
      </c>
      <c r="B200" s="5" t="s">
        <v>811</v>
      </c>
      <c r="C200" s="6" t="s">
        <v>605</v>
      </c>
      <c r="D200" s="7" t="s">
        <v>589</v>
      </c>
      <c r="E200" s="8">
        <v>2</v>
      </c>
    </row>
    <row r="201" spans="1:5" ht="22.5">
      <c r="A201" s="5" t="s">
        <v>804</v>
      </c>
      <c r="B201" s="5" t="s">
        <v>812</v>
      </c>
      <c r="C201" s="6" t="s">
        <v>705</v>
      </c>
      <c r="D201" s="7" t="s">
        <v>589</v>
      </c>
      <c r="E201" s="8">
        <v>2</v>
      </c>
    </row>
    <row r="202" spans="1:5" ht="22.5">
      <c r="A202" s="5" t="s">
        <v>804</v>
      </c>
      <c r="B202" s="5" t="s">
        <v>813</v>
      </c>
      <c r="C202" s="6" t="s">
        <v>705</v>
      </c>
      <c r="D202" s="7" t="s">
        <v>589</v>
      </c>
      <c r="E202" s="8">
        <v>2</v>
      </c>
    </row>
    <row r="203" spans="1:5" ht="22.5">
      <c r="A203" s="5" t="s">
        <v>804</v>
      </c>
      <c r="B203" s="5" t="s">
        <v>814</v>
      </c>
      <c r="C203" s="6" t="s">
        <v>705</v>
      </c>
      <c r="D203" s="7" t="s">
        <v>589</v>
      </c>
      <c r="E203" s="8">
        <v>2</v>
      </c>
    </row>
    <row r="204" spans="1:5" ht="22.5">
      <c r="A204" s="5" t="s">
        <v>804</v>
      </c>
      <c r="B204" s="5" t="s">
        <v>815</v>
      </c>
      <c r="C204" s="6" t="s">
        <v>705</v>
      </c>
      <c r="D204" s="7" t="s">
        <v>589</v>
      </c>
      <c r="E204" s="8">
        <v>2</v>
      </c>
    </row>
    <row r="205" spans="1:5" ht="33.75">
      <c r="A205" s="5" t="s">
        <v>804</v>
      </c>
      <c r="B205" s="5" t="s">
        <v>816</v>
      </c>
      <c r="C205" s="6" t="s">
        <v>705</v>
      </c>
      <c r="D205" s="7" t="s">
        <v>817</v>
      </c>
      <c r="E205" s="8">
        <v>1</v>
      </c>
    </row>
    <row r="206" spans="1:5" ht="22.5">
      <c r="A206" s="5" t="s">
        <v>804</v>
      </c>
      <c r="B206" s="5" t="s">
        <v>818</v>
      </c>
      <c r="C206" s="6" t="s">
        <v>605</v>
      </c>
      <c r="D206" s="7" t="s">
        <v>589</v>
      </c>
      <c r="E206" s="8">
        <v>2</v>
      </c>
    </row>
    <row r="207" spans="1:5" ht="22.5">
      <c r="A207" s="5" t="s">
        <v>804</v>
      </c>
      <c r="B207" s="5" t="s">
        <v>819</v>
      </c>
      <c r="C207" s="6" t="s">
        <v>605</v>
      </c>
      <c r="D207" s="7" t="s">
        <v>589</v>
      </c>
      <c r="E207" s="8">
        <v>2</v>
      </c>
    </row>
    <row r="208" spans="1:5" ht="22.5">
      <c r="A208" s="5" t="s">
        <v>804</v>
      </c>
      <c r="B208" s="5" t="s">
        <v>820</v>
      </c>
      <c r="C208" s="6" t="s">
        <v>605</v>
      </c>
      <c r="D208" s="7" t="s">
        <v>589</v>
      </c>
      <c r="E208" s="8">
        <v>2</v>
      </c>
    </row>
    <row r="209" spans="1:5" ht="22.5">
      <c r="A209" s="5" t="s">
        <v>804</v>
      </c>
      <c r="B209" s="5" t="s">
        <v>821</v>
      </c>
      <c r="C209" s="6" t="s">
        <v>705</v>
      </c>
      <c r="D209" s="7" t="s">
        <v>589</v>
      </c>
      <c r="E209" s="8">
        <v>2</v>
      </c>
    </row>
    <row r="210" spans="1:5" ht="22.5">
      <c r="A210" s="5" t="s">
        <v>804</v>
      </c>
      <c r="B210" s="5" t="s">
        <v>822</v>
      </c>
      <c r="C210" s="6" t="s">
        <v>705</v>
      </c>
      <c r="D210" s="7" t="s">
        <v>589</v>
      </c>
      <c r="E210" s="8">
        <v>2</v>
      </c>
    </row>
    <row r="211" spans="1:5" ht="22.5">
      <c r="A211" s="5" t="s">
        <v>804</v>
      </c>
      <c r="B211" s="5" t="s">
        <v>823</v>
      </c>
      <c r="C211" s="6" t="s">
        <v>605</v>
      </c>
      <c r="D211" s="7" t="s">
        <v>589</v>
      </c>
      <c r="E211" s="8">
        <v>2</v>
      </c>
    </row>
    <row r="212" spans="1:5" ht="22.5">
      <c r="A212" s="5" t="s">
        <v>804</v>
      </c>
      <c r="B212" s="5" t="s">
        <v>824</v>
      </c>
      <c r="C212" s="6" t="s">
        <v>705</v>
      </c>
      <c r="D212" s="7" t="s">
        <v>589</v>
      </c>
      <c r="E212" s="8">
        <v>2</v>
      </c>
    </row>
    <row r="213" spans="1:5" ht="22.5">
      <c r="A213" s="5" t="s">
        <v>804</v>
      </c>
      <c r="B213" s="5" t="s">
        <v>825</v>
      </c>
      <c r="C213" s="6" t="s">
        <v>705</v>
      </c>
      <c r="D213" s="7" t="s">
        <v>589</v>
      </c>
      <c r="E213" s="8">
        <v>2</v>
      </c>
    </row>
    <row r="214" spans="1:5" ht="22.5">
      <c r="A214" s="5" t="s">
        <v>804</v>
      </c>
      <c r="B214" s="5" t="s">
        <v>826</v>
      </c>
      <c r="C214" s="6" t="s">
        <v>605</v>
      </c>
      <c r="D214" s="7" t="s">
        <v>589</v>
      </c>
      <c r="E214" s="8">
        <v>2</v>
      </c>
    </row>
    <row r="215" spans="1:5" ht="22.5">
      <c r="A215" s="5" t="s">
        <v>804</v>
      </c>
      <c r="B215" s="5" t="s">
        <v>827</v>
      </c>
      <c r="C215" s="6" t="s">
        <v>705</v>
      </c>
      <c r="D215" s="7" t="s">
        <v>589</v>
      </c>
      <c r="E215" s="8">
        <v>2</v>
      </c>
    </row>
    <row r="216" spans="1:5" ht="22.5">
      <c r="A216" s="5" t="s">
        <v>804</v>
      </c>
      <c r="B216" s="5" t="s">
        <v>828</v>
      </c>
      <c r="C216" s="6" t="s">
        <v>705</v>
      </c>
      <c r="D216" s="7" t="s">
        <v>589</v>
      </c>
      <c r="E216" s="8">
        <v>2</v>
      </c>
    </row>
    <row r="217" spans="1:5" ht="22.5">
      <c r="A217" s="5" t="s">
        <v>804</v>
      </c>
      <c r="B217" s="5" t="s">
        <v>829</v>
      </c>
      <c r="C217" s="6" t="s">
        <v>605</v>
      </c>
      <c r="D217" s="7" t="s">
        <v>589</v>
      </c>
      <c r="E217" s="8">
        <v>2</v>
      </c>
    </row>
    <row r="218" spans="1:5" ht="22.5">
      <c r="A218" s="5" t="s">
        <v>804</v>
      </c>
      <c r="B218" s="5" t="s">
        <v>830</v>
      </c>
      <c r="C218" s="6" t="s">
        <v>625</v>
      </c>
      <c r="D218" s="7" t="s">
        <v>587</v>
      </c>
      <c r="E218" s="8">
        <v>1</v>
      </c>
    </row>
    <row r="219" spans="1:5" ht="22.5">
      <c r="A219" s="5" t="s">
        <v>804</v>
      </c>
      <c r="B219" s="5" t="s">
        <v>831</v>
      </c>
      <c r="C219" s="6" t="s">
        <v>629</v>
      </c>
      <c r="D219" s="7" t="s">
        <v>589</v>
      </c>
      <c r="E219" s="8">
        <v>2</v>
      </c>
    </row>
    <row r="220" spans="1:5" ht="22.5">
      <c r="A220" s="5" t="s">
        <v>832</v>
      </c>
      <c r="B220" s="5" t="s">
        <v>833</v>
      </c>
      <c r="C220" s="6" t="s">
        <v>605</v>
      </c>
      <c r="D220" s="7" t="s">
        <v>589</v>
      </c>
      <c r="E220" s="8">
        <v>2</v>
      </c>
    </row>
    <row r="221" spans="1:5" ht="33.75">
      <c r="A221" s="5" t="s">
        <v>834</v>
      </c>
      <c r="B221" s="5" t="s">
        <v>835</v>
      </c>
      <c r="C221" s="6" t="s">
        <v>601</v>
      </c>
      <c r="D221" s="7" t="s">
        <v>836</v>
      </c>
      <c r="E221" s="8">
        <v>1</v>
      </c>
    </row>
    <row r="222" spans="1:5" ht="33.75">
      <c r="A222" s="5" t="s">
        <v>837</v>
      </c>
      <c r="B222" s="5" t="s">
        <v>838</v>
      </c>
      <c r="C222" s="6" t="s">
        <v>605</v>
      </c>
      <c r="D222" s="7" t="s">
        <v>839</v>
      </c>
      <c r="E222" s="9">
        <v>3</v>
      </c>
    </row>
    <row r="223" spans="1:5" ht="22.5">
      <c r="A223" s="5" t="s">
        <v>837</v>
      </c>
      <c r="B223" s="5" t="s">
        <v>840</v>
      </c>
      <c r="C223" s="6" t="s">
        <v>605</v>
      </c>
      <c r="D223" s="7" t="s">
        <v>589</v>
      </c>
      <c r="E223" s="8">
        <v>2</v>
      </c>
    </row>
    <row r="224" spans="1:5" ht="22.5">
      <c r="A224" s="5" t="s">
        <v>837</v>
      </c>
      <c r="B224" s="5" t="s">
        <v>841</v>
      </c>
      <c r="C224" s="6" t="s">
        <v>605</v>
      </c>
      <c r="D224" s="7" t="s">
        <v>589</v>
      </c>
      <c r="E224" s="8">
        <v>2</v>
      </c>
    </row>
    <row r="225" spans="1:5" ht="22.5">
      <c r="A225" s="5" t="s">
        <v>837</v>
      </c>
      <c r="B225" s="5" t="s">
        <v>842</v>
      </c>
      <c r="C225" s="6" t="s">
        <v>605</v>
      </c>
      <c r="D225" s="7" t="s">
        <v>589</v>
      </c>
      <c r="E225" s="8">
        <v>2</v>
      </c>
    </row>
    <row r="226" spans="1:5" ht="33.75">
      <c r="A226" s="5" t="s">
        <v>837</v>
      </c>
      <c r="B226" s="5" t="s">
        <v>843</v>
      </c>
      <c r="C226" s="6" t="s">
        <v>625</v>
      </c>
      <c r="D226" s="7" t="s">
        <v>844</v>
      </c>
      <c r="E226" s="9">
        <v>3</v>
      </c>
    </row>
    <row r="227" spans="1:5" ht="33.75">
      <c r="A227" s="5" t="s">
        <v>837</v>
      </c>
      <c r="B227" s="5" t="s">
        <v>845</v>
      </c>
      <c r="C227" s="6" t="s">
        <v>601</v>
      </c>
      <c r="D227" s="7" t="s">
        <v>846</v>
      </c>
      <c r="E227" s="9">
        <v>3</v>
      </c>
    </row>
    <row r="228" spans="1:5" ht="22.5">
      <c r="A228" s="5" t="s">
        <v>837</v>
      </c>
      <c r="B228" s="5" t="s">
        <v>847</v>
      </c>
      <c r="C228" s="6" t="s">
        <v>605</v>
      </c>
      <c r="D228" s="7" t="s">
        <v>848</v>
      </c>
      <c r="E228" s="8">
        <v>1</v>
      </c>
    </row>
    <row r="229" spans="1:5" ht="33.75">
      <c r="A229" s="5" t="s">
        <v>837</v>
      </c>
      <c r="B229" s="5" t="s">
        <v>849</v>
      </c>
      <c r="C229" s="6" t="s">
        <v>601</v>
      </c>
      <c r="D229" s="7" t="s">
        <v>850</v>
      </c>
      <c r="E229" s="9">
        <v>3</v>
      </c>
    </row>
    <row r="230" spans="1:5" ht="22.5">
      <c r="A230" s="5" t="s">
        <v>837</v>
      </c>
      <c r="B230" s="5" t="s">
        <v>851</v>
      </c>
      <c r="C230" s="6" t="s">
        <v>605</v>
      </c>
      <c r="D230" s="7" t="s">
        <v>589</v>
      </c>
      <c r="E230" s="8">
        <v>2</v>
      </c>
    </row>
    <row r="231" spans="1:5" ht="22.5">
      <c r="A231" s="5" t="s">
        <v>837</v>
      </c>
      <c r="B231" s="5" t="s">
        <v>852</v>
      </c>
      <c r="C231" s="6" t="s">
        <v>601</v>
      </c>
      <c r="D231" s="7" t="s">
        <v>589</v>
      </c>
      <c r="E231" s="8">
        <v>2</v>
      </c>
    </row>
    <row r="232" spans="1:5" ht="33.75">
      <c r="A232" s="5" t="s">
        <v>837</v>
      </c>
      <c r="B232" s="5" t="s">
        <v>853</v>
      </c>
      <c r="C232" s="6" t="s">
        <v>605</v>
      </c>
      <c r="D232" s="7" t="s">
        <v>854</v>
      </c>
      <c r="E232" s="9">
        <v>3</v>
      </c>
    </row>
    <row r="233" spans="1:5" ht="22.5">
      <c r="A233" s="5" t="s">
        <v>837</v>
      </c>
      <c r="B233" s="5" t="s">
        <v>855</v>
      </c>
      <c r="C233" s="6" t="s">
        <v>605</v>
      </c>
      <c r="D233" s="7" t="s">
        <v>589</v>
      </c>
      <c r="E233" s="8">
        <v>2</v>
      </c>
    </row>
    <row r="234" spans="1:5" ht="22.5">
      <c r="A234" s="5" t="s">
        <v>837</v>
      </c>
      <c r="B234" s="5" t="s">
        <v>856</v>
      </c>
      <c r="C234" s="6" t="s">
        <v>605</v>
      </c>
      <c r="D234" s="7" t="s">
        <v>589</v>
      </c>
      <c r="E234" s="8">
        <v>2</v>
      </c>
    </row>
    <row r="235" spans="1:5" ht="22.5">
      <c r="A235" s="5" t="s">
        <v>837</v>
      </c>
      <c r="B235" s="5" t="s">
        <v>857</v>
      </c>
      <c r="C235" s="6" t="s">
        <v>605</v>
      </c>
      <c r="D235" s="7" t="s">
        <v>589</v>
      </c>
      <c r="E235" s="8">
        <v>2</v>
      </c>
    </row>
    <row r="236" spans="1:5" ht="22.5">
      <c r="A236" s="5" t="s">
        <v>837</v>
      </c>
      <c r="B236" s="5" t="s">
        <v>858</v>
      </c>
      <c r="C236" s="6" t="s">
        <v>601</v>
      </c>
      <c r="D236" s="7" t="s">
        <v>589</v>
      </c>
      <c r="E236" s="8">
        <v>2</v>
      </c>
    </row>
    <row r="237" spans="1:5" ht="22.5">
      <c r="A237" s="5" t="s">
        <v>837</v>
      </c>
      <c r="B237" s="5" t="s">
        <v>859</v>
      </c>
      <c r="C237" s="6" t="s">
        <v>605</v>
      </c>
      <c r="D237" s="7" t="s">
        <v>589</v>
      </c>
      <c r="E237" s="8">
        <v>2</v>
      </c>
    </row>
    <row r="238" spans="1:5" ht="22.5">
      <c r="A238" s="5" t="s">
        <v>837</v>
      </c>
      <c r="B238" s="5" t="s">
        <v>860</v>
      </c>
      <c r="C238" s="6" t="s">
        <v>605</v>
      </c>
      <c r="D238" s="7" t="s">
        <v>589</v>
      </c>
      <c r="E238" s="8">
        <v>2</v>
      </c>
    </row>
    <row r="239" spans="1:5" ht="22.5">
      <c r="A239" s="5" t="s">
        <v>837</v>
      </c>
      <c r="B239" s="5" t="s">
        <v>861</v>
      </c>
      <c r="C239" s="6" t="s">
        <v>605</v>
      </c>
      <c r="D239" s="7" t="s">
        <v>589</v>
      </c>
      <c r="E239" s="8">
        <v>2</v>
      </c>
    </row>
    <row r="240" spans="1:5" ht="22.5">
      <c r="A240" s="5" t="s">
        <v>837</v>
      </c>
      <c r="B240" s="5" t="s">
        <v>862</v>
      </c>
      <c r="C240" s="6" t="s">
        <v>605</v>
      </c>
      <c r="D240" s="7" t="s">
        <v>589</v>
      </c>
      <c r="E240" s="8">
        <v>2</v>
      </c>
    </row>
    <row r="241" spans="1:5" ht="33.75">
      <c r="A241" s="5" t="s">
        <v>837</v>
      </c>
      <c r="B241" s="5" t="s">
        <v>863</v>
      </c>
      <c r="C241" s="6" t="s">
        <v>605</v>
      </c>
      <c r="D241" s="7" t="s">
        <v>864</v>
      </c>
      <c r="E241" s="9">
        <v>3</v>
      </c>
    </row>
    <row r="242" spans="1:5" ht="22.5">
      <c r="A242" s="5" t="s">
        <v>837</v>
      </c>
      <c r="B242" s="5" t="s">
        <v>865</v>
      </c>
      <c r="C242" s="6" t="s">
        <v>605</v>
      </c>
      <c r="D242" s="7" t="s">
        <v>589</v>
      </c>
      <c r="E242" s="8">
        <v>2</v>
      </c>
    </row>
    <row r="243" spans="1:5" ht="14.25">
      <c r="A243" s="10"/>
      <c r="B243" s="10"/>
      <c r="C243" s="11"/>
      <c r="D243" s="12"/>
      <c r="E243" s="13"/>
    </row>
    <row r="244" spans="1:5" ht="14.25">
      <c r="A244" s="10"/>
      <c r="B244" s="10"/>
      <c r="C244" s="11"/>
      <c r="D244" s="12"/>
      <c r="E244" s="13"/>
    </row>
    <row r="246" ht="15">
      <c r="A246" s="14" t="s">
        <v>866</v>
      </c>
    </row>
    <row r="247" ht="15">
      <c r="A247" s="14" t="s">
        <v>867</v>
      </c>
    </row>
    <row r="248" ht="15">
      <c r="A248" s="14" t="s">
        <v>868</v>
      </c>
    </row>
    <row r="249" ht="15">
      <c r="A249" s="14" t="s">
        <v>869</v>
      </c>
    </row>
    <row r="250" ht="15">
      <c r="A250" s="14" t="s">
        <v>870</v>
      </c>
    </row>
    <row r="251" ht="15">
      <c r="A251" s="14"/>
    </row>
  </sheetData>
  <sheetProtection/>
  <mergeCells count="4">
    <mergeCell ref="D187:D188"/>
    <mergeCell ref="A5:D5"/>
    <mergeCell ref="A1:E1"/>
    <mergeCell ref="A2:E2"/>
  </mergeCells>
  <printOptions horizontalCentered="1"/>
  <pageMargins left="0.2362204724409449" right="0.15748031496062992" top="0.31496062992125984" bottom="0.31496062992125984" header="0" footer="0"/>
  <pageSetup firstPageNumber="402" useFirstPageNumber="1" fitToHeight="16" fitToWidth="1" horizontalDpi="1200" verticalDpi="1200" orientation="landscape" scale="85" r:id="rId2"/>
  <headerFooter alignWithMargins="0">
    <oddFooter>&amp;R&amp;9&amp;P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H1006"/>
  <sheetViews>
    <sheetView showGridLines="0" defaultGridColor="0" zoomScaleSheetLayoutView="100" zoomScalePageLayoutView="0" colorId="32" workbookViewId="0" topLeftCell="A1">
      <pane ySplit="8" topLeftCell="A9" activePane="bottomLeft" state="frozen"/>
      <selection pane="topLeft" activeCell="A1" sqref="A1"/>
      <selection pane="bottomLeft" activeCell="A2" sqref="A2:E2"/>
    </sheetView>
  </sheetViews>
  <sheetFormatPr defaultColWidth="11.421875" defaultRowHeight="15"/>
  <cols>
    <col min="1" max="1" width="12.421875" style="67" bestFit="1" customWidth="1"/>
    <col min="2" max="2" width="16.28125" style="67" bestFit="1" customWidth="1"/>
    <col min="3" max="3" width="48.7109375" style="67" bestFit="1" customWidth="1"/>
    <col min="4" max="4" width="39.7109375" style="67" customWidth="1"/>
    <col min="5" max="5" width="25.7109375" style="97" customWidth="1"/>
    <col min="6" max="6" width="51.8515625" style="66" customWidth="1"/>
    <col min="7" max="26" width="11.421875" style="66" customWidth="1"/>
    <col min="27" max="16384" width="11.421875" style="67" customWidth="1"/>
  </cols>
  <sheetData>
    <row r="1" spans="1:5" ht="18.75" customHeight="1">
      <c r="A1" s="241" t="s">
        <v>572</v>
      </c>
      <c r="B1" s="241"/>
      <c r="C1" s="241"/>
      <c r="D1" s="241"/>
      <c r="E1" s="241"/>
    </row>
    <row r="2" spans="1:5" ht="18" customHeight="1">
      <c r="A2" s="242"/>
      <c r="B2" s="242"/>
      <c r="C2" s="242"/>
      <c r="D2" s="242"/>
      <c r="E2" s="242"/>
    </row>
    <row r="3" spans="1:5" ht="12.75" customHeight="1">
      <c r="A3" s="68"/>
      <c r="B3" s="68"/>
      <c r="C3" s="68"/>
      <c r="D3" s="68"/>
      <c r="E3" s="68"/>
    </row>
    <row r="4" spans="1:5" ht="12.75" customHeight="1">
      <c r="A4" s="243" t="s">
        <v>573</v>
      </c>
      <c r="B4" s="243"/>
      <c r="C4" s="243"/>
      <c r="D4" s="243"/>
      <c r="E4" s="243"/>
    </row>
    <row r="5" spans="1:5" ht="12.75" customHeight="1">
      <c r="A5" s="243" t="s">
        <v>1252</v>
      </c>
      <c r="B5" s="243"/>
      <c r="C5" s="243"/>
      <c r="D5" s="243"/>
      <c r="E5" s="243"/>
    </row>
    <row r="6" spans="1:5" ht="12.75" customHeight="1">
      <c r="A6" s="240" t="s">
        <v>1253</v>
      </c>
      <c r="B6" s="240"/>
      <c r="C6" s="240"/>
      <c r="D6" s="240"/>
      <c r="E6" s="240"/>
    </row>
    <row r="7" spans="1:5" ht="12.75">
      <c r="A7" s="69" t="s">
        <v>1254</v>
      </c>
      <c r="B7" s="69" t="s">
        <v>576</v>
      </c>
      <c r="C7" s="69" t="s">
        <v>875</v>
      </c>
      <c r="D7" s="69" t="s">
        <v>578</v>
      </c>
      <c r="E7" s="69" t="s">
        <v>1255</v>
      </c>
    </row>
    <row r="8" spans="1:26" s="68" customFormat="1" ht="12.75">
      <c r="A8" s="70"/>
      <c r="B8" s="70"/>
      <c r="C8" s="70"/>
      <c r="D8" s="70"/>
      <c r="E8" s="70"/>
      <c r="F8" s="71"/>
      <c r="G8" s="71"/>
      <c r="H8" s="71"/>
      <c r="I8" s="71"/>
      <c r="J8" s="71"/>
      <c r="K8" s="71"/>
      <c r="L8" s="71"/>
      <c r="M8" s="71"/>
      <c r="N8" s="71"/>
      <c r="O8" s="71"/>
      <c r="P8" s="71"/>
      <c r="Q8" s="71"/>
      <c r="R8" s="71"/>
      <c r="S8" s="71"/>
      <c r="T8" s="71"/>
      <c r="U8" s="71"/>
      <c r="V8" s="71"/>
      <c r="W8" s="71"/>
      <c r="X8" s="71"/>
      <c r="Y8" s="71"/>
      <c r="Z8" s="71"/>
    </row>
    <row r="9" spans="1:34" ht="12.75">
      <c r="A9" s="72"/>
      <c r="B9" s="73"/>
      <c r="C9" s="74" t="s">
        <v>1256</v>
      </c>
      <c r="D9" s="75"/>
      <c r="E9" s="76"/>
      <c r="AG9" s="77"/>
      <c r="AH9" s="77"/>
    </row>
    <row r="10" spans="1:34" s="82" customFormat="1" ht="12.75">
      <c r="A10" s="78">
        <v>1</v>
      </c>
      <c r="B10" s="79" t="s">
        <v>892</v>
      </c>
      <c r="C10" s="79" t="s">
        <v>1257</v>
      </c>
      <c r="D10" s="80" t="s">
        <v>601</v>
      </c>
      <c r="E10" s="81" t="s">
        <v>1258</v>
      </c>
      <c r="F10" s="66"/>
      <c r="G10" s="66"/>
      <c r="H10" s="66"/>
      <c r="I10" s="66"/>
      <c r="J10" s="66"/>
      <c r="K10" s="66"/>
      <c r="L10" s="66"/>
      <c r="M10" s="66"/>
      <c r="N10" s="66"/>
      <c r="O10" s="66"/>
      <c r="P10" s="66"/>
      <c r="Q10" s="66"/>
      <c r="R10" s="66"/>
      <c r="S10" s="66"/>
      <c r="T10" s="66"/>
      <c r="U10" s="66"/>
      <c r="V10" s="66"/>
      <c r="W10" s="66"/>
      <c r="X10" s="66"/>
      <c r="Y10" s="66"/>
      <c r="Z10" s="66"/>
      <c r="AG10" s="83"/>
      <c r="AH10" s="83"/>
    </row>
    <row r="11" spans="1:26" s="82" customFormat="1" ht="12.75">
      <c r="A11" s="72">
        <v>2</v>
      </c>
      <c r="B11" s="79" t="s">
        <v>892</v>
      </c>
      <c r="C11" s="73" t="s">
        <v>1259</v>
      </c>
      <c r="D11" s="75" t="s">
        <v>629</v>
      </c>
      <c r="E11" s="76" t="s">
        <v>1258</v>
      </c>
      <c r="F11" s="66"/>
      <c r="G11" s="66"/>
      <c r="H11" s="66"/>
      <c r="I11" s="66"/>
      <c r="J11" s="66"/>
      <c r="K11" s="66"/>
      <c r="L11" s="66"/>
      <c r="M11" s="66"/>
      <c r="N11" s="66"/>
      <c r="O11" s="66"/>
      <c r="P11" s="66"/>
      <c r="Q11" s="66"/>
      <c r="R11" s="66"/>
      <c r="S11" s="66"/>
      <c r="T11" s="66"/>
      <c r="U11" s="66"/>
      <c r="V11" s="66"/>
      <c r="W11" s="66"/>
      <c r="X11" s="66"/>
      <c r="Y11" s="66"/>
      <c r="Z11" s="66"/>
    </row>
    <row r="12" spans="1:26" s="82" customFormat="1" ht="12.75">
      <c r="A12" s="78">
        <v>3</v>
      </c>
      <c r="B12" s="79" t="s">
        <v>892</v>
      </c>
      <c r="C12" s="73" t="s">
        <v>1260</v>
      </c>
      <c r="D12" s="75" t="s">
        <v>583</v>
      </c>
      <c r="E12" s="76" t="s">
        <v>1258</v>
      </c>
      <c r="F12" s="66"/>
      <c r="G12" s="66"/>
      <c r="H12" s="66"/>
      <c r="I12" s="66"/>
      <c r="J12" s="66"/>
      <c r="K12" s="66"/>
      <c r="L12" s="66"/>
      <c r="M12" s="66"/>
      <c r="N12" s="66"/>
      <c r="O12" s="66"/>
      <c r="P12" s="66"/>
      <c r="Q12" s="66"/>
      <c r="R12" s="66"/>
      <c r="S12" s="66"/>
      <c r="T12" s="66"/>
      <c r="U12" s="66"/>
      <c r="V12" s="66"/>
      <c r="W12" s="66"/>
      <c r="X12" s="66"/>
      <c r="Y12" s="66"/>
      <c r="Z12" s="66"/>
    </row>
    <row r="13" spans="1:26" s="82" customFormat="1" ht="12.75">
      <c r="A13" s="72">
        <v>4</v>
      </c>
      <c r="B13" s="79" t="s">
        <v>892</v>
      </c>
      <c r="C13" s="73" t="s">
        <v>1261</v>
      </c>
      <c r="D13" s="75" t="s">
        <v>583</v>
      </c>
      <c r="E13" s="76" t="s">
        <v>1258</v>
      </c>
      <c r="F13" s="66"/>
      <c r="G13" s="66"/>
      <c r="H13" s="66"/>
      <c r="I13" s="66"/>
      <c r="J13" s="66"/>
      <c r="K13" s="66"/>
      <c r="L13" s="66"/>
      <c r="M13" s="66"/>
      <c r="N13" s="66"/>
      <c r="O13" s="66"/>
      <c r="P13" s="66"/>
      <c r="Q13" s="66"/>
      <c r="R13" s="66"/>
      <c r="S13" s="66"/>
      <c r="T13" s="66"/>
      <c r="U13" s="66"/>
      <c r="V13" s="66"/>
      <c r="W13" s="66"/>
      <c r="X13" s="66"/>
      <c r="Y13" s="66"/>
      <c r="Z13" s="66"/>
    </row>
    <row r="14" spans="1:26" s="82" customFormat="1" ht="12.75">
      <c r="A14" s="78">
        <v>5</v>
      </c>
      <c r="B14" s="79" t="s">
        <v>892</v>
      </c>
      <c r="C14" s="73" t="s">
        <v>1262</v>
      </c>
      <c r="D14" s="75" t="s">
        <v>583</v>
      </c>
      <c r="E14" s="76" t="s">
        <v>1258</v>
      </c>
      <c r="F14" s="66"/>
      <c r="G14" s="66"/>
      <c r="H14" s="66"/>
      <c r="I14" s="66"/>
      <c r="J14" s="66"/>
      <c r="K14" s="66"/>
      <c r="L14" s="66"/>
      <c r="M14" s="66"/>
      <c r="N14" s="66"/>
      <c r="O14" s="66"/>
      <c r="P14" s="66"/>
      <c r="Q14" s="66"/>
      <c r="R14" s="66"/>
      <c r="S14" s="66"/>
      <c r="T14" s="66"/>
      <c r="U14" s="66"/>
      <c r="V14" s="66"/>
      <c r="W14" s="66"/>
      <c r="X14" s="66"/>
      <c r="Y14" s="66"/>
      <c r="Z14" s="66"/>
    </row>
    <row r="15" spans="1:26" s="82" customFormat="1" ht="12.75">
      <c r="A15" s="72">
        <v>6</v>
      </c>
      <c r="B15" s="79" t="s">
        <v>892</v>
      </c>
      <c r="C15" s="73" t="s">
        <v>1263</v>
      </c>
      <c r="D15" s="75" t="s">
        <v>583</v>
      </c>
      <c r="E15" s="76" t="s">
        <v>1258</v>
      </c>
      <c r="F15" s="66"/>
      <c r="G15" s="66"/>
      <c r="H15" s="66"/>
      <c r="I15" s="66"/>
      <c r="J15" s="66"/>
      <c r="K15" s="66"/>
      <c r="L15" s="66"/>
      <c r="M15" s="66"/>
      <c r="N15" s="66"/>
      <c r="O15" s="66"/>
      <c r="P15" s="66"/>
      <c r="Q15" s="66"/>
      <c r="R15" s="66"/>
      <c r="S15" s="66"/>
      <c r="T15" s="66"/>
      <c r="U15" s="66"/>
      <c r="V15" s="66"/>
      <c r="W15" s="66"/>
      <c r="X15" s="66"/>
      <c r="Y15" s="66"/>
      <c r="Z15" s="66"/>
    </row>
    <row r="16" spans="1:26" s="82" customFormat="1" ht="12.75">
      <c r="A16" s="78">
        <v>7</v>
      </c>
      <c r="B16" s="79" t="s">
        <v>892</v>
      </c>
      <c r="C16" s="73" t="s">
        <v>1264</v>
      </c>
      <c r="D16" s="75" t="s">
        <v>583</v>
      </c>
      <c r="E16" s="76" t="s">
        <v>1258</v>
      </c>
      <c r="F16" s="66"/>
      <c r="G16" s="84"/>
      <c r="H16" s="84"/>
      <c r="I16" s="84"/>
      <c r="J16" s="84"/>
      <c r="K16" s="84"/>
      <c r="L16" s="84"/>
      <c r="M16" s="84"/>
      <c r="N16" s="84"/>
      <c r="O16" s="84"/>
      <c r="P16" s="84"/>
      <c r="Q16" s="84"/>
      <c r="R16" s="84"/>
      <c r="S16" s="84"/>
      <c r="T16" s="84"/>
      <c r="U16" s="66"/>
      <c r="V16" s="66"/>
      <c r="W16" s="66"/>
      <c r="X16" s="66"/>
      <c r="Y16" s="66"/>
      <c r="Z16" s="66"/>
    </row>
    <row r="17" spans="1:26" s="82" customFormat="1" ht="12.75">
      <c r="A17" s="72">
        <v>8</v>
      </c>
      <c r="B17" s="79" t="s">
        <v>892</v>
      </c>
      <c r="C17" s="73" t="s">
        <v>1265</v>
      </c>
      <c r="D17" s="75" t="s">
        <v>583</v>
      </c>
      <c r="E17" s="76" t="s">
        <v>1258</v>
      </c>
      <c r="F17" s="66"/>
      <c r="G17" s="66"/>
      <c r="H17" s="66"/>
      <c r="I17" s="66"/>
      <c r="J17" s="66"/>
      <c r="K17" s="66"/>
      <c r="L17" s="66"/>
      <c r="M17" s="66"/>
      <c r="N17" s="66"/>
      <c r="O17" s="66"/>
      <c r="P17" s="66"/>
      <c r="Q17" s="66"/>
      <c r="R17" s="66"/>
      <c r="S17" s="66"/>
      <c r="T17" s="66"/>
      <c r="U17" s="66"/>
      <c r="V17" s="66"/>
      <c r="W17" s="66"/>
      <c r="X17" s="66"/>
      <c r="Y17" s="66"/>
      <c r="Z17" s="66"/>
    </row>
    <row r="18" spans="1:26" s="82" customFormat="1" ht="12.75">
      <c r="A18" s="78">
        <v>9</v>
      </c>
      <c r="B18" s="79" t="s">
        <v>892</v>
      </c>
      <c r="C18" s="73" t="s">
        <v>1266</v>
      </c>
      <c r="D18" s="75" t="s">
        <v>583</v>
      </c>
      <c r="E18" s="76" t="s">
        <v>1258</v>
      </c>
      <c r="F18" s="66"/>
      <c r="G18" s="66"/>
      <c r="H18" s="66"/>
      <c r="I18" s="66"/>
      <c r="J18" s="66"/>
      <c r="K18" s="66"/>
      <c r="L18" s="66"/>
      <c r="M18" s="66"/>
      <c r="N18" s="66"/>
      <c r="O18" s="66"/>
      <c r="P18" s="66"/>
      <c r="Q18" s="66"/>
      <c r="R18" s="66"/>
      <c r="S18" s="66"/>
      <c r="T18" s="66"/>
      <c r="U18" s="85"/>
      <c r="V18" s="85"/>
      <c r="W18" s="85"/>
      <c r="X18" s="85"/>
      <c r="Y18" s="85"/>
      <c r="Z18" s="85"/>
    </row>
    <row r="19" spans="1:26" s="82" customFormat="1" ht="12.75">
      <c r="A19" s="72">
        <v>10</v>
      </c>
      <c r="B19" s="79" t="s">
        <v>892</v>
      </c>
      <c r="C19" s="73" t="s">
        <v>1267</v>
      </c>
      <c r="D19" s="75" t="s">
        <v>583</v>
      </c>
      <c r="E19" s="76" t="s">
        <v>1258</v>
      </c>
      <c r="F19" s="66"/>
      <c r="G19" s="66"/>
      <c r="H19" s="66"/>
      <c r="I19" s="66"/>
      <c r="J19" s="66"/>
      <c r="K19" s="66"/>
      <c r="L19" s="66"/>
      <c r="M19" s="66"/>
      <c r="N19" s="66"/>
      <c r="O19" s="66"/>
      <c r="P19" s="66"/>
      <c r="Q19" s="66"/>
      <c r="R19" s="66"/>
      <c r="S19" s="66"/>
      <c r="T19" s="66"/>
      <c r="U19" s="66"/>
      <c r="V19" s="66"/>
      <c r="W19" s="66"/>
      <c r="X19" s="66"/>
      <c r="Y19" s="66"/>
      <c r="Z19" s="66"/>
    </row>
    <row r="20" spans="1:26" s="82" customFormat="1" ht="12.75">
      <c r="A20" s="78">
        <v>11</v>
      </c>
      <c r="B20" s="79" t="s">
        <v>892</v>
      </c>
      <c r="C20" s="73" t="s">
        <v>1268</v>
      </c>
      <c r="D20" s="75" t="s">
        <v>583</v>
      </c>
      <c r="E20" s="76" t="s">
        <v>1258</v>
      </c>
      <c r="F20" s="66"/>
      <c r="G20" s="66"/>
      <c r="H20" s="66"/>
      <c r="I20" s="66"/>
      <c r="J20" s="66"/>
      <c r="K20" s="66"/>
      <c r="L20" s="66"/>
      <c r="M20" s="66"/>
      <c r="N20" s="66"/>
      <c r="O20" s="66"/>
      <c r="P20" s="66"/>
      <c r="Q20" s="66"/>
      <c r="R20" s="66"/>
      <c r="S20" s="66"/>
      <c r="T20" s="66"/>
      <c r="U20" s="66"/>
      <c r="V20" s="66"/>
      <c r="W20" s="66"/>
      <c r="X20" s="66"/>
      <c r="Y20" s="66"/>
      <c r="Z20" s="66"/>
    </row>
    <row r="21" spans="1:26" s="82" customFormat="1" ht="12.75">
      <c r="A21" s="72">
        <v>12</v>
      </c>
      <c r="B21" s="79" t="s">
        <v>892</v>
      </c>
      <c r="C21" s="73" t="s">
        <v>1269</v>
      </c>
      <c r="D21" s="75" t="s">
        <v>583</v>
      </c>
      <c r="E21" s="76" t="s">
        <v>1258</v>
      </c>
      <c r="F21" s="66"/>
      <c r="G21" s="66"/>
      <c r="H21" s="66"/>
      <c r="I21" s="66"/>
      <c r="J21" s="66"/>
      <c r="K21" s="66"/>
      <c r="L21" s="66"/>
      <c r="M21" s="66"/>
      <c r="N21" s="66"/>
      <c r="O21" s="66"/>
      <c r="P21" s="66"/>
      <c r="Q21" s="66"/>
      <c r="R21" s="66"/>
      <c r="S21" s="66"/>
      <c r="T21" s="66"/>
      <c r="U21" s="66"/>
      <c r="V21" s="66"/>
      <c r="W21" s="66"/>
      <c r="X21" s="66"/>
      <c r="Y21" s="66"/>
      <c r="Z21" s="66"/>
    </row>
    <row r="22" spans="1:26" s="82" customFormat="1" ht="12.75">
      <c r="A22" s="78">
        <v>13</v>
      </c>
      <c r="B22" s="79" t="s">
        <v>892</v>
      </c>
      <c r="C22" s="73" t="s">
        <v>1270</v>
      </c>
      <c r="D22" s="75" t="s">
        <v>583</v>
      </c>
      <c r="E22" s="76" t="s">
        <v>1258</v>
      </c>
      <c r="F22" s="66"/>
      <c r="G22" s="66"/>
      <c r="H22" s="66"/>
      <c r="I22" s="66"/>
      <c r="J22" s="66"/>
      <c r="K22" s="66"/>
      <c r="L22" s="66"/>
      <c r="M22" s="66"/>
      <c r="N22" s="66"/>
      <c r="O22" s="66"/>
      <c r="P22" s="66"/>
      <c r="Q22" s="66"/>
      <c r="R22" s="66"/>
      <c r="S22" s="66"/>
      <c r="T22" s="66"/>
      <c r="U22" s="66"/>
      <c r="V22" s="66"/>
      <c r="W22" s="66"/>
      <c r="X22" s="66"/>
      <c r="Y22" s="66"/>
      <c r="Z22" s="66"/>
    </row>
    <row r="23" spans="1:26" s="82" customFormat="1" ht="12.75">
      <c r="A23" s="72">
        <v>14</v>
      </c>
      <c r="B23" s="79" t="s">
        <v>892</v>
      </c>
      <c r="C23" s="73" t="s">
        <v>1271</v>
      </c>
      <c r="D23" s="75" t="s">
        <v>583</v>
      </c>
      <c r="E23" s="76" t="s">
        <v>1258</v>
      </c>
      <c r="F23" s="66"/>
      <c r="G23" s="66"/>
      <c r="H23" s="66"/>
      <c r="I23" s="66"/>
      <c r="J23" s="66"/>
      <c r="K23" s="66"/>
      <c r="L23" s="66"/>
      <c r="M23" s="66"/>
      <c r="N23" s="66"/>
      <c r="O23" s="66"/>
      <c r="P23" s="66"/>
      <c r="Q23" s="66"/>
      <c r="R23" s="66"/>
      <c r="S23" s="66"/>
      <c r="T23" s="66"/>
      <c r="U23" s="66"/>
      <c r="V23" s="66"/>
      <c r="W23" s="66"/>
      <c r="X23" s="66"/>
      <c r="Y23" s="66"/>
      <c r="Z23" s="66"/>
    </row>
    <row r="24" spans="1:26" s="82" customFormat="1" ht="12.75">
      <c r="A24" s="78">
        <v>15</v>
      </c>
      <c r="B24" s="79" t="s">
        <v>892</v>
      </c>
      <c r="C24" s="73" t="s">
        <v>1272</v>
      </c>
      <c r="D24" s="75" t="s">
        <v>583</v>
      </c>
      <c r="E24" s="76" t="s">
        <v>1258</v>
      </c>
      <c r="F24" s="66"/>
      <c r="G24" s="66"/>
      <c r="H24" s="66"/>
      <c r="I24" s="66"/>
      <c r="J24" s="66"/>
      <c r="K24" s="66"/>
      <c r="L24" s="66"/>
      <c r="M24" s="66"/>
      <c r="N24" s="66"/>
      <c r="O24" s="66"/>
      <c r="P24" s="66"/>
      <c r="Q24" s="66"/>
      <c r="R24" s="66"/>
      <c r="S24" s="66"/>
      <c r="T24" s="66"/>
      <c r="U24" s="66"/>
      <c r="V24" s="66"/>
      <c r="W24" s="66"/>
      <c r="X24" s="66"/>
      <c r="Y24" s="66"/>
      <c r="Z24" s="66"/>
    </row>
    <row r="25" spans="1:26" s="82" customFormat="1" ht="12.75">
      <c r="A25" s="72">
        <v>16</v>
      </c>
      <c r="B25" s="79" t="s">
        <v>892</v>
      </c>
      <c r="C25" s="73" t="s">
        <v>1273</v>
      </c>
      <c r="D25" s="75" t="s">
        <v>583</v>
      </c>
      <c r="E25" s="76" t="s">
        <v>1258</v>
      </c>
      <c r="F25" s="66"/>
      <c r="G25" s="66"/>
      <c r="H25" s="66"/>
      <c r="I25" s="66"/>
      <c r="J25" s="66"/>
      <c r="K25" s="66"/>
      <c r="L25" s="66"/>
      <c r="M25" s="66"/>
      <c r="N25" s="66"/>
      <c r="O25" s="66"/>
      <c r="P25" s="66"/>
      <c r="Q25" s="66"/>
      <c r="R25" s="66"/>
      <c r="S25" s="66"/>
      <c r="T25" s="66"/>
      <c r="U25" s="85"/>
      <c r="V25" s="85"/>
      <c r="W25" s="85"/>
      <c r="X25" s="85"/>
      <c r="Y25" s="85"/>
      <c r="Z25" s="85"/>
    </row>
    <row r="26" spans="1:26" s="82" customFormat="1" ht="12.75">
      <c r="A26" s="78">
        <v>17</v>
      </c>
      <c r="B26" s="79" t="s">
        <v>892</v>
      </c>
      <c r="C26" s="73" t="s">
        <v>1274</v>
      </c>
      <c r="D26" s="75" t="s">
        <v>583</v>
      </c>
      <c r="E26" s="76" t="s">
        <v>1258</v>
      </c>
      <c r="F26" s="66"/>
      <c r="G26" s="86"/>
      <c r="H26" s="86"/>
      <c r="I26" s="86"/>
      <c r="J26" s="86"/>
      <c r="K26" s="86"/>
      <c r="L26" s="86"/>
      <c r="M26" s="86"/>
      <c r="N26" s="86"/>
      <c r="O26" s="86"/>
      <c r="P26" s="86"/>
      <c r="Q26" s="86"/>
      <c r="R26" s="86"/>
      <c r="S26" s="86"/>
      <c r="T26" s="86"/>
      <c r="U26" s="86"/>
      <c r="V26" s="86"/>
      <c r="W26" s="86"/>
      <c r="X26" s="86"/>
      <c r="Y26" s="86"/>
      <c r="Z26" s="86"/>
    </row>
    <row r="27" spans="1:26" s="82" customFormat="1" ht="12.75">
      <c r="A27" s="72">
        <v>18</v>
      </c>
      <c r="B27" s="79" t="s">
        <v>892</v>
      </c>
      <c r="C27" s="73" t="s">
        <v>1275</v>
      </c>
      <c r="D27" s="75" t="s">
        <v>583</v>
      </c>
      <c r="E27" s="76" t="s">
        <v>1258</v>
      </c>
      <c r="F27" s="66"/>
      <c r="G27" s="84"/>
      <c r="H27" s="84"/>
      <c r="I27" s="84"/>
      <c r="J27" s="84"/>
      <c r="K27" s="84"/>
      <c r="L27" s="84"/>
      <c r="M27" s="84"/>
      <c r="N27" s="84"/>
      <c r="O27" s="84"/>
      <c r="P27" s="84"/>
      <c r="Q27" s="84"/>
      <c r="R27" s="84"/>
      <c r="S27" s="84"/>
      <c r="T27" s="84"/>
      <c r="U27" s="66"/>
      <c r="V27" s="66"/>
      <c r="W27" s="66"/>
      <c r="X27" s="66"/>
      <c r="Y27" s="66"/>
      <c r="Z27" s="66"/>
    </row>
    <row r="28" spans="1:26" s="82" customFormat="1" ht="12.75">
      <c r="A28" s="78">
        <v>19</v>
      </c>
      <c r="B28" s="79" t="s">
        <v>892</v>
      </c>
      <c r="C28" s="73" t="s">
        <v>1276</v>
      </c>
      <c r="D28" s="75" t="s">
        <v>583</v>
      </c>
      <c r="E28" s="76" t="s">
        <v>1258</v>
      </c>
      <c r="F28" s="66"/>
      <c r="G28" s="66"/>
      <c r="H28" s="66"/>
      <c r="I28" s="66"/>
      <c r="J28" s="66"/>
      <c r="K28" s="66"/>
      <c r="L28" s="66"/>
      <c r="M28" s="66"/>
      <c r="N28" s="66"/>
      <c r="O28" s="66"/>
      <c r="P28" s="66"/>
      <c r="Q28" s="66"/>
      <c r="R28" s="66"/>
      <c r="S28" s="66"/>
      <c r="T28" s="66"/>
      <c r="U28" s="66"/>
      <c r="V28" s="66"/>
      <c r="W28" s="66"/>
      <c r="X28" s="66"/>
      <c r="Y28" s="66"/>
      <c r="Z28" s="66"/>
    </row>
    <row r="29" spans="1:26" s="82" customFormat="1" ht="12.75">
      <c r="A29" s="72">
        <v>20</v>
      </c>
      <c r="B29" s="79" t="s">
        <v>892</v>
      </c>
      <c r="C29" s="73" t="s">
        <v>1277</v>
      </c>
      <c r="D29" s="75" t="s">
        <v>583</v>
      </c>
      <c r="E29" s="76" t="s">
        <v>1258</v>
      </c>
      <c r="F29" s="66"/>
      <c r="G29" s="84"/>
      <c r="H29" s="84"/>
      <c r="I29" s="84"/>
      <c r="J29" s="84"/>
      <c r="K29" s="84"/>
      <c r="L29" s="84"/>
      <c r="M29" s="84"/>
      <c r="N29" s="84"/>
      <c r="O29" s="84"/>
      <c r="P29" s="84"/>
      <c r="Q29" s="84"/>
      <c r="R29" s="84"/>
      <c r="S29" s="84"/>
      <c r="T29" s="84"/>
      <c r="U29" s="66"/>
      <c r="V29" s="66"/>
      <c r="W29" s="66"/>
      <c r="X29" s="66"/>
      <c r="Y29" s="66"/>
      <c r="Z29" s="66"/>
    </row>
    <row r="30" spans="1:26" s="82" customFormat="1" ht="12.75">
      <c r="A30" s="78">
        <v>21</v>
      </c>
      <c r="B30" s="79" t="s">
        <v>892</v>
      </c>
      <c r="C30" s="73" t="s">
        <v>1278</v>
      </c>
      <c r="D30" s="75" t="s">
        <v>583</v>
      </c>
      <c r="E30" s="76" t="s">
        <v>1258</v>
      </c>
      <c r="F30" s="66"/>
      <c r="G30" s="66"/>
      <c r="H30" s="66"/>
      <c r="I30" s="66"/>
      <c r="J30" s="66"/>
      <c r="K30" s="66"/>
      <c r="L30" s="66"/>
      <c r="M30" s="66"/>
      <c r="N30" s="66"/>
      <c r="O30" s="66"/>
      <c r="P30" s="66"/>
      <c r="Q30" s="66"/>
      <c r="R30" s="66"/>
      <c r="S30" s="66"/>
      <c r="T30" s="66"/>
      <c r="U30" s="66"/>
      <c r="V30" s="66"/>
      <c r="W30" s="66"/>
      <c r="X30" s="66"/>
      <c r="Y30" s="66"/>
      <c r="Z30" s="66"/>
    </row>
    <row r="31" spans="1:26" s="82" customFormat="1" ht="12.75">
      <c r="A31" s="72">
        <v>22</v>
      </c>
      <c r="B31" s="79" t="s">
        <v>892</v>
      </c>
      <c r="C31" s="73" t="s">
        <v>1279</v>
      </c>
      <c r="D31" s="75" t="s">
        <v>583</v>
      </c>
      <c r="E31" s="76" t="s">
        <v>1258</v>
      </c>
      <c r="F31" s="66"/>
      <c r="G31" s="66"/>
      <c r="H31" s="66"/>
      <c r="I31" s="66"/>
      <c r="J31" s="66"/>
      <c r="K31" s="66"/>
      <c r="L31" s="66"/>
      <c r="M31" s="66"/>
      <c r="N31" s="66"/>
      <c r="O31" s="66"/>
      <c r="P31" s="66"/>
      <c r="Q31" s="66"/>
      <c r="R31" s="66"/>
      <c r="S31" s="66"/>
      <c r="T31" s="66"/>
      <c r="U31" s="66"/>
      <c r="V31" s="66"/>
      <c r="W31" s="66"/>
      <c r="X31" s="66"/>
      <c r="Y31" s="66"/>
      <c r="Z31" s="66"/>
    </row>
    <row r="32" spans="1:26" s="82" customFormat="1" ht="12.75">
      <c r="A32" s="78">
        <v>23</v>
      </c>
      <c r="B32" s="79" t="s">
        <v>892</v>
      </c>
      <c r="C32" s="73" t="s">
        <v>1280</v>
      </c>
      <c r="D32" s="75" t="s">
        <v>583</v>
      </c>
      <c r="E32" s="76" t="s">
        <v>1258</v>
      </c>
      <c r="F32" s="66"/>
      <c r="G32" s="66"/>
      <c r="H32" s="66"/>
      <c r="I32" s="66"/>
      <c r="J32" s="66"/>
      <c r="K32" s="66"/>
      <c r="L32" s="66"/>
      <c r="M32" s="66"/>
      <c r="N32" s="66"/>
      <c r="O32" s="66"/>
      <c r="P32" s="66"/>
      <c r="Q32" s="66"/>
      <c r="R32" s="66"/>
      <c r="S32" s="66"/>
      <c r="T32" s="66"/>
      <c r="U32" s="66"/>
      <c r="V32" s="66"/>
      <c r="W32" s="66"/>
      <c r="X32" s="66"/>
      <c r="Y32" s="66"/>
      <c r="Z32" s="66"/>
    </row>
    <row r="33" spans="1:26" s="82" customFormat="1" ht="12.75">
      <c r="A33" s="72">
        <v>24</v>
      </c>
      <c r="B33" s="79" t="s">
        <v>892</v>
      </c>
      <c r="C33" s="73" t="s">
        <v>1281</v>
      </c>
      <c r="D33" s="75" t="s">
        <v>583</v>
      </c>
      <c r="E33" s="76" t="s">
        <v>1258</v>
      </c>
      <c r="F33" s="66"/>
      <c r="G33" s="66"/>
      <c r="H33" s="66"/>
      <c r="I33" s="66"/>
      <c r="J33" s="66"/>
      <c r="K33" s="66"/>
      <c r="L33" s="66"/>
      <c r="M33" s="66"/>
      <c r="N33" s="66"/>
      <c r="O33" s="66"/>
      <c r="P33" s="66"/>
      <c r="Q33" s="66"/>
      <c r="R33" s="66"/>
      <c r="S33" s="66"/>
      <c r="T33" s="66"/>
      <c r="U33" s="66"/>
      <c r="V33" s="66"/>
      <c r="W33" s="66"/>
      <c r="X33" s="66"/>
      <c r="Y33" s="66"/>
      <c r="Z33" s="66"/>
    </row>
    <row r="34" spans="1:26" s="82" customFormat="1" ht="12.75">
      <c r="A34" s="78">
        <v>25</v>
      </c>
      <c r="B34" s="79" t="s">
        <v>892</v>
      </c>
      <c r="C34" s="73" t="s">
        <v>1282</v>
      </c>
      <c r="D34" s="75" t="s">
        <v>583</v>
      </c>
      <c r="E34" s="76" t="s">
        <v>1258</v>
      </c>
      <c r="F34" s="66"/>
      <c r="G34" s="66"/>
      <c r="H34" s="66"/>
      <c r="I34" s="66"/>
      <c r="J34" s="66"/>
      <c r="K34" s="66"/>
      <c r="L34" s="66"/>
      <c r="M34" s="66"/>
      <c r="N34" s="66"/>
      <c r="O34" s="66"/>
      <c r="P34" s="66"/>
      <c r="Q34" s="66"/>
      <c r="R34" s="66"/>
      <c r="S34" s="66"/>
      <c r="T34" s="66"/>
      <c r="U34" s="66"/>
      <c r="V34" s="66"/>
      <c r="W34" s="66"/>
      <c r="X34" s="66"/>
      <c r="Y34" s="66"/>
      <c r="Z34" s="66"/>
    </row>
    <row r="35" spans="1:26" s="82" customFormat="1" ht="12.75">
      <c r="A35" s="72">
        <v>26</v>
      </c>
      <c r="B35" s="79" t="s">
        <v>892</v>
      </c>
      <c r="C35" s="73" t="s">
        <v>1283</v>
      </c>
      <c r="D35" s="75" t="s">
        <v>583</v>
      </c>
      <c r="E35" s="76" t="s">
        <v>1258</v>
      </c>
      <c r="F35" s="66"/>
      <c r="G35" s="66"/>
      <c r="H35" s="66"/>
      <c r="I35" s="66"/>
      <c r="J35" s="66"/>
      <c r="K35" s="66"/>
      <c r="L35" s="66"/>
      <c r="M35" s="66"/>
      <c r="N35" s="66"/>
      <c r="O35" s="66"/>
      <c r="P35" s="66"/>
      <c r="Q35" s="66"/>
      <c r="R35" s="66"/>
      <c r="S35" s="66"/>
      <c r="T35" s="66"/>
      <c r="U35" s="66"/>
      <c r="V35" s="66"/>
      <c r="W35" s="66"/>
      <c r="X35" s="66"/>
      <c r="Y35" s="66"/>
      <c r="Z35" s="66"/>
    </row>
    <row r="36" spans="1:26" s="82" customFormat="1" ht="12.75">
      <c r="A36" s="78">
        <v>27</v>
      </c>
      <c r="B36" s="79" t="s">
        <v>892</v>
      </c>
      <c r="C36" s="73" t="s">
        <v>1284</v>
      </c>
      <c r="D36" s="75" t="s">
        <v>583</v>
      </c>
      <c r="E36" s="76" t="s">
        <v>1258</v>
      </c>
      <c r="F36" s="66"/>
      <c r="G36" s="66"/>
      <c r="H36" s="66"/>
      <c r="I36" s="66"/>
      <c r="J36" s="66"/>
      <c r="K36" s="66"/>
      <c r="L36" s="66"/>
      <c r="M36" s="66"/>
      <c r="N36" s="66"/>
      <c r="O36" s="66"/>
      <c r="P36" s="66"/>
      <c r="Q36" s="66"/>
      <c r="R36" s="66"/>
      <c r="S36" s="66"/>
      <c r="T36" s="66"/>
      <c r="U36" s="66"/>
      <c r="V36" s="66"/>
      <c r="W36" s="66"/>
      <c r="X36" s="66"/>
      <c r="Y36" s="66"/>
      <c r="Z36" s="66"/>
    </row>
    <row r="37" spans="1:26" s="82" customFormat="1" ht="12.75">
      <c r="A37" s="72">
        <v>28</v>
      </c>
      <c r="B37" s="79" t="s">
        <v>892</v>
      </c>
      <c r="C37" s="73" t="s">
        <v>590</v>
      </c>
      <c r="D37" s="75" t="s">
        <v>583</v>
      </c>
      <c r="E37" s="76" t="s">
        <v>1258</v>
      </c>
      <c r="F37" s="66"/>
      <c r="G37" s="66"/>
      <c r="H37" s="66"/>
      <c r="I37" s="66"/>
      <c r="J37" s="66"/>
      <c r="K37" s="66"/>
      <c r="L37" s="66"/>
      <c r="M37" s="66"/>
      <c r="N37" s="66"/>
      <c r="O37" s="66"/>
      <c r="P37" s="66"/>
      <c r="Q37" s="66"/>
      <c r="R37" s="66"/>
      <c r="S37" s="66"/>
      <c r="T37" s="66"/>
      <c r="U37" s="66"/>
      <c r="V37" s="66"/>
      <c r="W37" s="66"/>
      <c r="X37" s="66"/>
      <c r="Y37" s="66"/>
      <c r="Z37" s="66"/>
    </row>
    <row r="38" spans="1:26" s="82" customFormat="1" ht="12.75">
      <c r="A38" s="78">
        <v>29</v>
      </c>
      <c r="B38" s="79" t="s">
        <v>892</v>
      </c>
      <c r="C38" s="73" t="s">
        <v>1285</v>
      </c>
      <c r="D38" s="75" t="s">
        <v>583</v>
      </c>
      <c r="E38" s="76" t="s">
        <v>1258</v>
      </c>
      <c r="F38" s="66"/>
      <c r="G38" s="66"/>
      <c r="H38" s="66"/>
      <c r="I38" s="66"/>
      <c r="J38" s="66"/>
      <c r="K38" s="66"/>
      <c r="L38" s="66"/>
      <c r="M38" s="66"/>
      <c r="N38" s="66"/>
      <c r="O38" s="66"/>
      <c r="P38" s="66"/>
      <c r="Q38" s="66"/>
      <c r="R38" s="66"/>
      <c r="S38" s="66"/>
      <c r="T38" s="66"/>
      <c r="U38" s="66"/>
      <c r="V38" s="66"/>
      <c r="W38" s="66"/>
      <c r="X38" s="66"/>
      <c r="Y38" s="66"/>
      <c r="Z38" s="66"/>
    </row>
    <row r="39" spans="1:26" s="82" customFormat="1" ht="12.75">
      <c r="A39" s="72">
        <v>30</v>
      </c>
      <c r="B39" s="79" t="s">
        <v>892</v>
      </c>
      <c r="C39" s="73" t="s">
        <v>1286</v>
      </c>
      <c r="D39" s="75" t="s">
        <v>583</v>
      </c>
      <c r="E39" s="76" t="s">
        <v>1258</v>
      </c>
      <c r="F39" s="66"/>
      <c r="G39" s="66"/>
      <c r="H39" s="66"/>
      <c r="I39" s="66"/>
      <c r="J39" s="66"/>
      <c r="K39" s="66"/>
      <c r="L39" s="66"/>
      <c r="M39" s="66"/>
      <c r="N39" s="66"/>
      <c r="O39" s="66"/>
      <c r="P39" s="66"/>
      <c r="Q39" s="66"/>
      <c r="R39" s="66"/>
      <c r="S39" s="66"/>
      <c r="T39" s="66"/>
      <c r="U39" s="66"/>
      <c r="V39" s="66"/>
      <c r="W39" s="66"/>
      <c r="X39" s="66"/>
      <c r="Y39" s="66"/>
      <c r="Z39" s="66"/>
    </row>
    <row r="40" spans="1:26" s="82" customFormat="1" ht="12.75">
      <c r="A40" s="78">
        <v>31</v>
      </c>
      <c r="B40" s="79" t="s">
        <v>892</v>
      </c>
      <c r="C40" s="73" t="s">
        <v>1287</v>
      </c>
      <c r="D40" s="75" t="s">
        <v>583</v>
      </c>
      <c r="E40" s="76" t="s">
        <v>1258</v>
      </c>
      <c r="F40" s="66"/>
      <c r="G40" s="66"/>
      <c r="H40" s="66"/>
      <c r="I40" s="66"/>
      <c r="J40" s="66"/>
      <c r="K40" s="66"/>
      <c r="L40" s="66"/>
      <c r="M40" s="66"/>
      <c r="N40" s="66"/>
      <c r="O40" s="66"/>
      <c r="P40" s="66"/>
      <c r="Q40" s="66"/>
      <c r="R40" s="66"/>
      <c r="S40" s="66"/>
      <c r="T40" s="66"/>
      <c r="U40" s="66"/>
      <c r="V40" s="66"/>
      <c r="W40" s="66"/>
      <c r="X40" s="66"/>
      <c r="Y40" s="66"/>
      <c r="Z40" s="66"/>
    </row>
    <row r="41" spans="1:26" s="82" customFormat="1" ht="12.75">
      <c r="A41" s="72">
        <v>32</v>
      </c>
      <c r="B41" s="79" t="s">
        <v>892</v>
      </c>
      <c r="C41" s="73" t="s">
        <v>1288</v>
      </c>
      <c r="D41" s="75" t="s">
        <v>583</v>
      </c>
      <c r="E41" s="76" t="s">
        <v>1258</v>
      </c>
      <c r="F41" s="66"/>
      <c r="G41" s="66"/>
      <c r="H41" s="66"/>
      <c r="I41" s="66"/>
      <c r="J41" s="66"/>
      <c r="K41" s="66"/>
      <c r="L41" s="66"/>
      <c r="M41" s="66"/>
      <c r="N41" s="66"/>
      <c r="O41" s="66"/>
      <c r="P41" s="66"/>
      <c r="Q41" s="66"/>
      <c r="R41" s="66"/>
      <c r="S41" s="66"/>
      <c r="T41" s="66"/>
      <c r="U41" s="66"/>
      <c r="V41" s="66"/>
      <c r="W41" s="66"/>
      <c r="X41" s="66"/>
      <c r="Y41" s="66"/>
      <c r="Z41" s="66"/>
    </row>
    <row r="42" spans="1:26" s="82" customFormat="1" ht="12.75">
      <c r="A42" s="78">
        <v>33</v>
      </c>
      <c r="B42" s="79" t="s">
        <v>892</v>
      </c>
      <c r="C42" s="73" t="s">
        <v>1289</v>
      </c>
      <c r="D42" s="75" t="s">
        <v>583</v>
      </c>
      <c r="E42" s="76" t="s">
        <v>1258</v>
      </c>
      <c r="F42" s="66"/>
      <c r="G42" s="66"/>
      <c r="H42" s="66"/>
      <c r="I42" s="66"/>
      <c r="J42" s="66"/>
      <c r="K42" s="66"/>
      <c r="L42" s="66"/>
      <c r="M42" s="66"/>
      <c r="N42" s="66"/>
      <c r="O42" s="66"/>
      <c r="P42" s="66"/>
      <c r="Q42" s="66"/>
      <c r="R42" s="66"/>
      <c r="S42" s="66"/>
      <c r="T42" s="66"/>
      <c r="U42" s="66"/>
      <c r="V42" s="66"/>
      <c r="W42" s="66"/>
      <c r="X42" s="66"/>
      <c r="Y42" s="66"/>
      <c r="Z42" s="66"/>
    </row>
    <row r="43" spans="1:26" s="82" customFormat="1" ht="12.75">
      <c r="A43" s="72">
        <v>34</v>
      </c>
      <c r="B43" s="79" t="s">
        <v>892</v>
      </c>
      <c r="C43" s="73" t="s">
        <v>1290</v>
      </c>
      <c r="D43" s="75" t="s">
        <v>583</v>
      </c>
      <c r="E43" s="76" t="s">
        <v>1258</v>
      </c>
      <c r="F43" s="66"/>
      <c r="G43" s="66"/>
      <c r="H43" s="66"/>
      <c r="I43" s="66"/>
      <c r="J43" s="66"/>
      <c r="K43" s="66"/>
      <c r="L43" s="66"/>
      <c r="M43" s="66"/>
      <c r="N43" s="66"/>
      <c r="O43" s="66"/>
      <c r="P43" s="66"/>
      <c r="Q43" s="66"/>
      <c r="R43" s="66"/>
      <c r="S43" s="66"/>
      <c r="T43" s="66"/>
      <c r="U43" s="66"/>
      <c r="V43" s="66"/>
      <c r="W43" s="66"/>
      <c r="X43" s="66"/>
      <c r="Y43" s="66"/>
      <c r="Z43" s="66"/>
    </row>
    <row r="44" spans="1:26" s="82" customFormat="1" ht="12.75">
      <c r="A44" s="78">
        <v>35</v>
      </c>
      <c r="B44" s="79" t="s">
        <v>892</v>
      </c>
      <c r="C44" s="73" t="s">
        <v>1291</v>
      </c>
      <c r="D44" s="75" t="s">
        <v>583</v>
      </c>
      <c r="E44" s="76" t="s">
        <v>1258</v>
      </c>
      <c r="F44" s="66"/>
      <c r="G44" s="66"/>
      <c r="H44" s="66"/>
      <c r="I44" s="66"/>
      <c r="J44" s="66"/>
      <c r="K44" s="66"/>
      <c r="L44" s="66"/>
      <c r="M44" s="66"/>
      <c r="N44" s="66"/>
      <c r="O44" s="66"/>
      <c r="P44" s="66"/>
      <c r="Q44" s="66"/>
      <c r="R44" s="66"/>
      <c r="S44" s="66"/>
      <c r="T44" s="66"/>
      <c r="U44" s="66"/>
      <c r="V44" s="66"/>
      <c r="W44" s="66"/>
      <c r="X44" s="66"/>
      <c r="Y44" s="66"/>
      <c r="Z44" s="66"/>
    </row>
    <row r="45" spans="1:26" s="82" customFormat="1" ht="12.75">
      <c r="A45" s="72">
        <v>36</v>
      </c>
      <c r="B45" s="79" t="s">
        <v>892</v>
      </c>
      <c r="C45" s="73" t="s">
        <v>1292</v>
      </c>
      <c r="D45" s="75" t="s">
        <v>583</v>
      </c>
      <c r="E45" s="76" t="s">
        <v>1258</v>
      </c>
      <c r="F45" s="66"/>
      <c r="G45" s="66"/>
      <c r="H45" s="66"/>
      <c r="I45" s="66"/>
      <c r="J45" s="66"/>
      <c r="K45" s="66"/>
      <c r="L45" s="66"/>
      <c r="M45" s="66"/>
      <c r="N45" s="66"/>
      <c r="O45" s="66"/>
      <c r="P45" s="66"/>
      <c r="Q45" s="66"/>
      <c r="R45" s="66"/>
      <c r="S45" s="66"/>
      <c r="T45" s="66"/>
      <c r="U45" s="66"/>
      <c r="V45" s="66"/>
      <c r="W45" s="66"/>
      <c r="X45" s="66"/>
      <c r="Y45" s="66"/>
      <c r="Z45" s="66"/>
    </row>
    <row r="46" spans="1:26" s="82" customFormat="1" ht="12.75">
      <c r="A46" s="78">
        <v>37</v>
      </c>
      <c r="B46" s="79" t="s">
        <v>892</v>
      </c>
      <c r="C46" s="73" t="s">
        <v>1293</v>
      </c>
      <c r="D46" s="75" t="s">
        <v>583</v>
      </c>
      <c r="E46" s="76" t="s">
        <v>1258</v>
      </c>
      <c r="F46" s="66"/>
      <c r="G46" s="66"/>
      <c r="H46" s="66"/>
      <c r="I46" s="66"/>
      <c r="J46" s="66"/>
      <c r="K46" s="66"/>
      <c r="L46" s="66"/>
      <c r="M46" s="66"/>
      <c r="N46" s="66"/>
      <c r="O46" s="66"/>
      <c r="P46" s="66"/>
      <c r="Q46" s="66"/>
      <c r="R46" s="66"/>
      <c r="S46" s="66"/>
      <c r="T46" s="66"/>
      <c r="U46" s="66"/>
      <c r="V46" s="66"/>
      <c r="W46" s="66"/>
      <c r="X46" s="66"/>
      <c r="Y46" s="66"/>
      <c r="Z46" s="66"/>
    </row>
    <row r="47" spans="1:26" s="82" customFormat="1" ht="12.75">
      <c r="A47" s="72">
        <v>38</v>
      </c>
      <c r="B47" s="79" t="s">
        <v>892</v>
      </c>
      <c r="C47" s="73" t="s">
        <v>1294</v>
      </c>
      <c r="D47" s="75" t="s">
        <v>583</v>
      </c>
      <c r="E47" s="76" t="s">
        <v>1258</v>
      </c>
      <c r="F47" s="66"/>
      <c r="G47" s="66"/>
      <c r="H47" s="66"/>
      <c r="I47" s="66"/>
      <c r="J47" s="66"/>
      <c r="K47" s="66"/>
      <c r="L47" s="66"/>
      <c r="M47" s="66"/>
      <c r="N47" s="66"/>
      <c r="O47" s="66"/>
      <c r="P47" s="66"/>
      <c r="Q47" s="66"/>
      <c r="R47" s="66"/>
      <c r="S47" s="66"/>
      <c r="T47" s="66"/>
      <c r="U47" s="66"/>
      <c r="V47" s="66"/>
      <c r="W47" s="66"/>
      <c r="X47" s="66"/>
      <c r="Y47" s="66"/>
      <c r="Z47" s="66"/>
    </row>
    <row r="48" spans="1:26" s="82" customFormat="1" ht="12.75">
      <c r="A48" s="78">
        <v>39</v>
      </c>
      <c r="B48" s="79" t="s">
        <v>892</v>
      </c>
      <c r="C48" s="73" t="s">
        <v>1295</v>
      </c>
      <c r="D48" s="75" t="s">
        <v>583</v>
      </c>
      <c r="E48" s="76" t="s">
        <v>1258</v>
      </c>
      <c r="F48" s="66"/>
      <c r="G48" s="66"/>
      <c r="H48" s="66"/>
      <c r="I48" s="66"/>
      <c r="J48" s="66"/>
      <c r="K48" s="66"/>
      <c r="L48" s="66"/>
      <c r="M48" s="66"/>
      <c r="N48" s="66"/>
      <c r="O48" s="66"/>
      <c r="P48" s="66"/>
      <c r="Q48" s="66"/>
      <c r="R48" s="66"/>
      <c r="S48" s="66"/>
      <c r="T48" s="66"/>
      <c r="U48" s="66"/>
      <c r="V48" s="66"/>
      <c r="W48" s="66"/>
      <c r="X48" s="66"/>
      <c r="Y48" s="66"/>
      <c r="Z48" s="66"/>
    </row>
    <row r="49" spans="1:26" s="82" customFormat="1" ht="12.75">
      <c r="A49" s="72">
        <v>40</v>
      </c>
      <c r="B49" s="79" t="s">
        <v>892</v>
      </c>
      <c r="C49" s="73" t="s">
        <v>1296</v>
      </c>
      <c r="D49" s="75" t="s">
        <v>583</v>
      </c>
      <c r="E49" s="76" t="s">
        <v>1258</v>
      </c>
      <c r="F49" s="66"/>
      <c r="G49" s="66"/>
      <c r="H49" s="66"/>
      <c r="I49" s="66"/>
      <c r="J49" s="66"/>
      <c r="K49" s="66"/>
      <c r="L49" s="66"/>
      <c r="M49" s="66"/>
      <c r="N49" s="66"/>
      <c r="O49" s="66"/>
      <c r="P49" s="66"/>
      <c r="Q49" s="66"/>
      <c r="R49" s="66"/>
      <c r="S49" s="66"/>
      <c r="T49" s="66"/>
      <c r="U49" s="66"/>
      <c r="V49" s="66"/>
      <c r="W49" s="66"/>
      <c r="X49" s="66"/>
      <c r="Y49" s="66"/>
      <c r="Z49" s="66"/>
    </row>
    <row r="50" spans="1:26" s="82" customFormat="1" ht="12.75">
      <c r="A50" s="78">
        <v>41</v>
      </c>
      <c r="B50" s="79" t="s">
        <v>892</v>
      </c>
      <c r="C50" s="73" t="s">
        <v>1297</v>
      </c>
      <c r="D50" s="75" t="s">
        <v>583</v>
      </c>
      <c r="E50" s="76" t="s">
        <v>1258</v>
      </c>
      <c r="F50" s="66"/>
      <c r="G50" s="66"/>
      <c r="H50" s="66"/>
      <c r="I50" s="66"/>
      <c r="J50" s="66"/>
      <c r="K50" s="66"/>
      <c r="L50" s="66"/>
      <c r="M50" s="66"/>
      <c r="N50" s="66"/>
      <c r="O50" s="66"/>
      <c r="P50" s="66"/>
      <c r="Q50" s="66"/>
      <c r="R50" s="66"/>
      <c r="S50" s="66"/>
      <c r="T50" s="66"/>
      <c r="U50" s="66"/>
      <c r="V50" s="66"/>
      <c r="W50" s="66"/>
      <c r="X50" s="66"/>
      <c r="Y50" s="66"/>
      <c r="Z50" s="66"/>
    </row>
    <row r="51" spans="1:26" s="82" customFormat="1" ht="12.75">
      <c r="A51" s="72">
        <v>42</v>
      </c>
      <c r="B51" s="79" t="s">
        <v>892</v>
      </c>
      <c r="C51" s="73" t="s">
        <v>1298</v>
      </c>
      <c r="D51" s="75" t="s">
        <v>583</v>
      </c>
      <c r="E51" s="76" t="s">
        <v>1258</v>
      </c>
      <c r="F51" s="66"/>
      <c r="G51" s="66"/>
      <c r="H51" s="66"/>
      <c r="I51" s="66"/>
      <c r="J51" s="66"/>
      <c r="K51" s="66"/>
      <c r="L51" s="66"/>
      <c r="M51" s="66"/>
      <c r="N51" s="66"/>
      <c r="O51" s="66"/>
      <c r="P51" s="66"/>
      <c r="Q51" s="66"/>
      <c r="R51" s="66"/>
      <c r="S51" s="66"/>
      <c r="T51" s="66"/>
      <c r="U51" s="85"/>
      <c r="V51" s="85"/>
      <c r="W51" s="85"/>
      <c r="X51" s="85"/>
      <c r="Y51" s="85"/>
      <c r="Z51" s="85"/>
    </row>
    <row r="52" spans="1:26" s="82" customFormat="1" ht="12.75">
      <c r="A52" s="78">
        <v>43</v>
      </c>
      <c r="B52" s="79" t="s">
        <v>892</v>
      </c>
      <c r="C52" s="73" t="s">
        <v>1299</v>
      </c>
      <c r="D52" s="75" t="s">
        <v>583</v>
      </c>
      <c r="E52" s="76" t="s">
        <v>1258</v>
      </c>
      <c r="F52" s="66"/>
      <c r="G52" s="66"/>
      <c r="H52" s="66"/>
      <c r="I52" s="66"/>
      <c r="J52" s="66"/>
      <c r="K52" s="66"/>
      <c r="L52" s="66"/>
      <c r="M52" s="66"/>
      <c r="N52" s="66"/>
      <c r="O52" s="66"/>
      <c r="P52" s="66"/>
      <c r="Q52" s="66"/>
      <c r="R52" s="66"/>
      <c r="S52" s="66"/>
      <c r="T52" s="66"/>
      <c r="U52" s="85"/>
      <c r="V52" s="85"/>
      <c r="W52" s="85"/>
      <c r="X52" s="85"/>
      <c r="Y52" s="85"/>
      <c r="Z52" s="85"/>
    </row>
    <row r="53" spans="1:26" s="82" customFormat="1" ht="12.75">
      <c r="A53" s="72">
        <v>44</v>
      </c>
      <c r="B53" s="79" t="s">
        <v>892</v>
      </c>
      <c r="C53" s="73" t="s">
        <v>1300</v>
      </c>
      <c r="D53" s="75" t="s">
        <v>583</v>
      </c>
      <c r="E53" s="76" t="s">
        <v>1258</v>
      </c>
      <c r="F53" s="66"/>
      <c r="G53" s="66"/>
      <c r="H53" s="66"/>
      <c r="I53" s="66"/>
      <c r="J53" s="66"/>
      <c r="K53" s="66"/>
      <c r="L53" s="66"/>
      <c r="M53" s="66"/>
      <c r="N53" s="66"/>
      <c r="O53" s="66"/>
      <c r="P53" s="66"/>
      <c r="Q53" s="66"/>
      <c r="R53" s="66"/>
      <c r="S53" s="66"/>
      <c r="T53" s="66"/>
      <c r="U53" s="66"/>
      <c r="V53" s="66"/>
      <c r="W53" s="66"/>
      <c r="X53" s="66"/>
      <c r="Y53" s="66"/>
      <c r="Z53" s="66"/>
    </row>
    <row r="54" spans="1:26" s="82" customFormat="1" ht="12.75">
      <c r="A54" s="78">
        <v>45</v>
      </c>
      <c r="B54" s="79" t="s">
        <v>892</v>
      </c>
      <c r="C54" s="73" t="s">
        <v>1301</v>
      </c>
      <c r="D54" s="75" t="s">
        <v>583</v>
      </c>
      <c r="E54" s="76" t="s">
        <v>1258</v>
      </c>
      <c r="F54" s="66"/>
      <c r="G54" s="66"/>
      <c r="H54" s="66"/>
      <c r="I54" s="66"/>
      <c r="J54" s="66"/>
      <c r="K54" s="66"/>
      <c r="L54" s="66"/>
      <c r="M54" s="66"/>
      <c r="N54" s="66"/>
      <c r="O54" s="66"/>
      <c r="P54" s="66"/>
      <c r="Q54" s="66"/>
      <c r="R54" s="66"/>
      <c r="S54" s="66"/>
      <c r="T54" s="66"/>
      <c r="U54" s="66"/>
      <c r="V54" s="66"/>
      <c r="W54" s="66"/>
      <c r="X54" s="66"/>
      <c r="Y54" s="66"/>
      <c r="Z54" s="66"/>
    </row>
    <row r="55" spans="1:26" s="82" customFormat="1" ht="12.75">
      <c r="A55" s="72">
        <v>46</v>
      </c>
      <c r="B55" s="79" t="s">
        <v>892</v>
      </c>
      <c r="C55" s="73" t="s">
        <v>1302</v>
      </c>
      <c r="D55" s="75" t="s">
        <v>583</v>
      </c>
      <c r="E55" s="76" t="s">
        <v>1258</v>
      </c>
      <c r="F55" s="86"/>
      <c r="G55" s="66"/>
      <c r="H55" s="66"/>
      <c r="I55" s="66"/>
      <c r="J55" s="66"/>
      <c r="K55" s="66"/>
      <c r="L55" s="66"/>
      <c r="M55" s="66"/>
      <c r="N55" s="66"/>
      <c r="O55" s="66"/>
      <c r="P55" s="66"/>
      <c r="Q55" s="66"/>
      <c r="R55" s="66"/>
      <c r="S55" s="66"/>
      <c r="T55" s="66"/>
      <c r="U55" s="66"/>
      <c r="V55" s="66"/>
      <c r="W55" s="66"/>
      <c r="X55" s="66"/>
      <c r="Y55" s="66"/>
      <c r="Z55" s="66"/>
    </row>
    <row r="56" spans="1:26" s="82" customFormat="1" ht="12.75">
      <c r="A56" s="78">
        <v>47</v>
      </c>
      <c r="B56" s="79" t="s">
        <v>892</v>
      </c>
      <c r="C56" s="73" t="s">
        <v>1303</v>
      </c>
      <c r="D56" s="75" t="s">
        <v>583</v>
      </c>
      <c r="E56" s="76" t="s">
        <v>1258</v>
      </c>
      <c r="F56" s="66"/>
      <c r="G56" s="66"/>
      <c r="H56" s="66"/>
      <c r="I56" s="66"/>
      <c r="J56" s="66"/>
      <c r="K56" s="66"/>
      <c r="L56" s="66"/>
      <c r="M56" s="66"/>
      <c r="N56" s="66"/>
      <c r="O56" s="66"/>
      <c r="P56" s="66"/>
      <c r="Q56" s="66"/>
      <c r="R56" s="66"/>
      <c r="S56" s="66"/>
      <c r="T56" s="66"/>
      <c r="U56" s="66"/>
      <c r="V56" s="66"/>
      <c r="W56" s="66"/>
      <c r="X56" s="66"/>
      <c r="Y56" s="66"/>
      <c r="Z56" s="66"/>
    </row>
    <row r="57" spans="1:26" s="82" customFormat="1" ht="12.75">
      <c r="A57" s="72">
        <v>48</v>
      </c>
      <c r="B57" s="79" t="s">
        <v>892</v>
      </c>
      <c r="C57" s="73" t="s">
        <v>1304</v>
      </c>
      <c r="D57" s="75" t="s">
        <v>583</v>
      </c>
      <c r="E57" s="76" t="s">
        <v>1258</v>
      </c>
      <c r="F57" s="66"/>
      <c r="G57" s="66"/>
      <c r="H57" s="66"/>
      <c r="I57" s="66"/>
      <c r="J57" s="66"/>
      <c r="K57" s="66"/>
      <c r="L57" s="66"/>
      <c r="M57" s="66"/>
      <c r="N57" s="66"/>
      <c r="O57" s="66"/>
      <c r="P57" s="66"/>
      <c r="Q57" s="66"/>
      <c r="R57" s="66"/>
      <c r="S57" s="66"/>
      <c r="T57" s="66"/>
      <c r="U57" s="66"/>
      <c r="V57" s="66"/>
      <c r="W57" s="66"/>
      <c r="X57" s="66"/>
      <c r="Y57" s="66"/>
      <c r="Z57" s="66"/>
    </row>
    <row r="58" spans="1:26" s="82" customFormat="1" ht="12.75">
      <c r="A58" s="78">
        <v>49</v>
      </c>
      <c r="B58" s="79" t="s">
        <v>892</v>
      </c>
      <c r="C58" s="73" t="s">
        <v>1305</v>
      </c>
      <c r="D58" s="75" t="s">
        <v>583</v>
      </c>
      <c r="E58" s="76" t="s">
        <v>1258</v>
      </c>
      <c r="F58" s="66"/>
      <c r="G58" s="66"/>
      <c r="H58" s="66"/>
      <c r="I58" s="66"/>
      <c r="J58" s="66"/>
      <c r="K58" s="66"/>
      <c r="L58" s="66"/>
      <c r="M58" s="66"/>
      <c r="N58" s="66"/>
      <c r="O58" s="66"/>
      <c r="P58" s="66"/>
      <c r="Q58" s="66"/>
      <c r="R58" s="66"/>
      <c r="S58" s="66"/>
      <c r="T58" s="66"/>
      <c r="U58" s="66"/>
      <c r="V58" s="66"/>
      <c r="W58" s="66"/>
      <c r="X58" s="66"/>
      <c r="Y58" s="66"/>
      <c r="Z58" s="66"/>
    </row>
    <row r="59" spans="1:26" s="82" customFormat="1" ht="12.75">
      <c r="A59" s="72">
        <v>50</v>
      </c>
      <c r="B59" s="79" t="s">
        <v>892</v>
      </c>
      <c r="C59" s="73" t="s">
        <v>1306</v>
      </c>
      <c r="D59" s="75" t="s">
        <v>583</v>
      </c>
      <c r="E59" s="76" t="s">
        <v>1258</v>
      </c>
      <c r="F59" s="66"/>
      <c r="G59" s="66"/>
      <c r="H59" s="66"/>
      <c r="I59" s="66"/>
      <c r="J59" s="66"/>
      <c r="K59" s="66"/>
      <c r="L59" s="66"/>
      <c r="M59" s="66"/>
      <c r="N59" s="66"/>
      <c r="O59" s="66"/>
      <c r="P59" s="66"/>
      <c r="Q59" s="66"/>
      <c r="R59" s="66"/>
      <c r="S59" s="66"/>
      <c r="T59" s="66"/>
      <c r="U59" s="66"/>
      <c r="V59" s="66"/>
      <c r="W59" s="66"/>
      <c r="X59" s="66"/>
      <c r="Y59" s="66"/>
      <c r="Z59" s="66"/>
    </row>
    <row r="60" spans="1:26" s="82" customFormat="1" ht="12.75">
      <c r="A60" s="78">
        <v>51</v>
      </c>
      <c r="B60" s="79" t="s">
        <v>892</v>
      </c>
      <c r="C60" s="73" t="s">
        <v>1307</v>
      </c>
      <c r="D60" s="75" t="s">
        <v>583</v>
      </c>
      <c r="E60" s="76" t="s">
        <v>1258</v>
      </c>
      <c r="F60" s="66"/>
      <c r="G60" s="66"/>
      <c r="H60" s="66"/>
      <c r="I60" s="66"/>
      <c r="J60" s="66"/>
      <c r="K60" s="66"/>
      <c r="L60" s="66"/>
      <c r="M60" s="66"/>
      <c r="N60" s="66"/>
      <c r="O60" s="66"/>
      <c r="P60" s="66"/>
      <c r="Q60" s="66"/>
      <c r="R60" s="66"/>
      <c r="S60" s="66"/>
      <c r="T60" s="66"/>
      <c r="U60" s="66"/>
      <c r="V60" s="66"/>
      <c r="W60" s="66"/>
      <c r="X60" s="66"/>
      <c r="Y60" s="66"/>
      <c r="Z60" s="66"/>
    </row>
    <row r="61" spans="1:26" s="82" customFormat="1" ht="12.75">
      <c r="A61" s="72">
        <v>52</v>
      </c>
      <c r="B61" s="79" t="s">
        <v>892</v>
      </c>
      <c r="C61" s="73" t="s">
        <v>1308</v>
      </c>
      <c r="D61" s="75" t="s">
        <v>583</v>
      </c>
      <c r="E61" s="76" t="s">
        <v>1258</v>
      </c>
      <c r="F61" s="66"/>
      <c r="G61" s="66"/>
      <c r="H61" s="66"/>
      <c r="I61" s="66"/>
      <c r="J61" s="66"/>
      <c r="K61" s="66"/>
      <c r="L61" s="66"/>
      <c r="M61" s="66"/>
      <c r="N61" s="66"/>
      <c r="O61" s="66"/>
      <c r="P61" s="66"/>
      <c r="Q61" s="66"/>
      <c r="R61" s="66"/>
      <c r="S61" s="66"/>
      <c r="T61" s="66"/>
      <c r="U61" s="66"/>
      <c r="V61" s="66"/>
      <c r="W61" s="66"/>
      <c r="X61" s="66"/>
      <c r="Y61" s="66"/>
      <c r="Z61" s="66"/>
    </row>
    <row r="62" spans="1:26" s="82" customFormat="1" ht="12.75">
      <c r="A62" s="78">
        <v>53</v>
      </c>
      <c r="B62" s="79" t="s">
        <v>892</v>
      </c>
      <c r="C62" s="73" t="s">
        <v>1309</v>
      </c>
      <c r="D62" s="75" t="s">
        <v>583</v>
      </c>
      <c r="E62" s="76" t="s">
        <v>1258</v>
      </c>
      <c r="F62" s="86"/>
      <c r="G62" s="66"/>
      <c r="H62" s="66"/>
      <c r="I62" s="66"/>
      <c r="J62" s="66"/>
      <c r="K62" s="66"/>
      <c r="L62" s="66"/>
      <c r="M62" s="66"/>
      <c r="N62" s="66"/>
      <c r="O62" s="66"/>
      <c r="P62" s="66"/>
      <c r="Q62" s="66"/>
      <c r="R62" s="66"/>
      <c r="S62" s="66"/>
      <c r="T62" s="66"/>
      <c r="U62" s="66"/>
      <c r="V62" s="66"/>
      <c r="W62" s="66"/>
      <c r="X62" s="66"/>
      <c r="Y62" s="66"/>
      <c r="Z62" s="66"/>
    </row>
    <row r="63" spans="1:26" s="82" customFormat="1" ht="12.75">
      <c r="A63" s="72">
        <v>54</v>
      </c>
      <c r="B63" s="79" t="s">
        <v>892</v>
      </c>
      <c r="C63" s="73" t="s">
        <v>1310</v>
      </c>
      <c r="D63" s="75" t="s">
        <v>583</v>
      </c>
      <c r="E63" s="76" t="s">
        <v>1258</v>
      </c>
      <c r="F63" s="66"/>
      <c r="G63" s="66"/>
      <c r="H63" s="66"/>
      <c r="I63" s="66"/>
      <c r="J63" s="66"/>
      <c r="K63" s="66"/>
      <c r="L63" s="66"/>
      <c r="M63" s="66"/>
      <c r="N63" s="66"/>
      <c r="O63" s="66"/>
      <c r="P63" s="66"/>
      <c r="Q63" s="66"/>
      <c r="R63" s="66"/>
      <c r="S63" s="66"/>
      <c r="T63" s="66"/>
      <c r="U63" s="66"/>
      <c r="V63" s="66"/>
      <c r="W63" s="66"/>
      <c r="X63" s="66"/>
      <c r="Y63" s="66"/>
      <c r="Z63" s="66"/>
    </row>
    <row r="64" spans="1:26" s="82" customFormat="1" ht="12.75">
      <c r="A64" s="78">
        <v>55</v>
      </c>
      <c r="B64" s="79" t="s">
        <v>892</v>
      </c>
      <c r="C64" s="73" t="s">
        <v>588</v>
      </c>
      <c r="D64" s="75" t="s">
        <v>583</v>
      </c>
      <c r="E64" s="76" t="s">
        <v>1258</v>
      </c>
      <c r="F64" s="66"/>
      <c r="G64" s="84"/>
      <c r="H64" s="84"/>
      <c r="I64" s="84"/>
      <c r="J64" s="84"/>
      <c r="K64" s="84"/>
      <c r="L64" s="84"/>
      <c r="M64" s="84"/>
      <c r="N64" s="84"/>
      <c r="O64" s="84"/>
      <c r="P64" s="84"/>
      <c r="Q64" s="84"/>
      <c r="R64" s="84"/>
      <c r="S64" s="84"/>
      <c r="T64" s="84"/>
      <c r="U64" s="66"/>
      <c r="V64" s="66"/>
      <c r="W64" s="66"/>
      <c r="X64" s="66"/>
      <c r="Y64" s="66"/>
      <c r="Z64" s="66"/>
    </row>
    <row r="65" spans="1:26" s="82" customFormat="1" ht="12.75">
      <c r="A65" s="72">
        <v>56</v>
      </c>
      <c r="B65" s="79" t="s">
        <v>892</v>
      </c>
      <c r="C65" s="73" t="s">
        <v>1311</v>
      </c>
      <c r="D65" s="75" t="s">
        <v>583</v>
      </c>
      <c r="E65" s="76" t="s">
        <v>1258</v>
      </c>
      <c r="F65" s="66"/>
      <c r="G65" s="66"/>
      <c r="H65" s="66"/>
      <c r="I65" s="66"/>
      <c r="J65" s="66"/>
      <c r="K65" s="66"/>
      <c r="L65" s="66"/>
      <c r="M65" s="66"/>
      <c r="N65" s="66"/>
      <c r="O65" s="66"/>
      <c r="P65" s="66"/>
      <c r="Q65" s="66"/>
      <c r="R65" s="66"/>
      <c r="S65" s="66"/>
      <c r="T65" s="66"/>
      <c r="U65" s="66"/>
      <c r="V65" s="66"/>
      <c r="W65" s="66"/>
      <c r="X65" s="66"/>
      <c r="Y65" s="66"/>
      <c r="Z65" s="66"/>
    </row>
    <row r="66" spans="1:26" s="82" customFormat="1" ht="12.75">
      <c r="A66" s="78">
        <v>57</v>
      </c>
      <c r="B66" s="79" t="s">
        <v>892</v>
      </c>
      <c r="C66" s="73" t="s">
        <v>731</v>
      </c>
      <c r="D66" s="75" t="s">
        <v>583</v>
      </c>
      <c r="E66" s="76" t="s">
        <v>1258</v>
      </c>
      <c r="F66" s="66"/>
      <c r="G66" s="86"/>
      <c r="H66" s="86"/>
      <c r="I66" s="86"/>
      <c r="J66" s="86"/>
      <c r="K66" s="86"/>
      <c r="L66" s="86"/>
      <c r="M66" s="86"/>
      <c r="N66" s="86"/>
      <c r="O66" s="86"/>
      <c r="P66" s="86"/>
      <c r="Q66" s="86"/>
      <c r="R66" s="86"/>
      <c r="S66" s="86"/>
      <c r="T66" s="86"/>
      <c r="U66" s="86"/>
      <c r="V66" s="86"/>
      <c r="W66" s="86"/>
      <c r="X66" s="86"/>
      <c r="Y66" s="86"/>
      <c r="Z66" s="86"/>
    </row>
    <row r="67" spans="1:26" s="82" customFormat="1" ht="12.75">
      <c r="A67" s="72">
        <v>58</v>
      </c>
      <c r="B67" s="79" t="s">
        <v>892</v>
      </c>
      <c r="C67" s="73" t="s">
        <v>1312</v>
      </c>
      <c r="D67" s="75" t="s">
        <v>583</v>
      </c>
      <c r="E67" s="76" t="s">
        <v>1258</v>
      </c>
      <c r="F67" s="66"/>
      <c r="G67" s="66"/>
      <c r="H67" s="66"/>
      <c r="I67" s="66"/>
      <c r="J67" s="66"/>
      <c r="K67" s="66"/>
      <c r="L67" s="66"/>
      <c r="M67" s="66"/>
      <c r="N67" s="66"/>
      <c r="O67" s="66"/>
      <c r="P67" s="66"/>
      <c r="Q67" s="66"/>
      <c r="R67" s="66"/>
      <c r="S67" s="66"/>
      <c r="T67" s="66"/>
      <c r="U67" s="66"/>
      <c r="V67" s="66"/>
      <c r="W67" s="66"/>
      <c r="X67" s="66"/>
      <c r="Y67" s="66"/>
      <c r="Z67" s="66"/>
    </row>
    <row r="68" spans="1:26" s="82" customFormat="1" ht="12.75">
      <c r="A68" s="78">
        <v>59</v>
      </c>
      <c r="B68" s="79" t="s">
        <v>892</v>
      </c>
      <c r="C68" s="73" t="s">
        <v>1313</v>
      </c>
      <c r="D68" s="75" t="s">
        <v>583</v>
      </c>
      <c r="E68" s="76" t="s">
        <v>1258</v>
      </c>
      <c r="F68" s="66"/>
      <c r="G68" s="66"/>
      <c r="H68" s="66"/>
      <c r="I68" s="66"/>
      <c r="J68" s="66"/>
      <c r="K68" s="66"/>
      <c r="L68" s="66"/>
      <c r="M68" s="66"/>
      <c r="N68" s="66"/>
      <c r="O68" s="66"/>
      <c r="P68" s="66"/>
      <c r="Q68" s="66"/>
      <c r="R68" s="66"/>
      <c r="S68" s="66"/>
      <c r="T68" s="66"/>
      <c r="U68" s="66"/>
      <c r="V68" s="66"/>
      <c r="W68" s="66"/>
      <c r="X68" s="66"/>
      <c r="Y68" s="66"/>
      <c r="Z68" s="66"/>
    </row>
    <row r="69" spans="1:26" s="82" customFormat="1" ht="12.75">
      <c r="A69" s="72">
        <v>60</v>
      </c>
      <c r="B69" s="79" t="s">
        <v>892</v>
      </c>
      <c r="C69" s="73" t="s">
        <v>1314</v>
      </c>
      <c r="D69" s="75" t="s">
        <v>583</v>
      </c>
      <c r="E69" s="76" t="s">
        <v>1258</v>
      </c>
      <c r="F69" s="66"/>
      <c r="G69" s="66"/>
      <c r="H69" s="66"/>
      <c r="I69" s="66"/>
      <c r="J69" s="66"/>
      <c r="K69" s="66"/>
      <c r="L69" s="66"/>
      <c r="M69" s="66"/>
      <c r="N69" s="66"/>
      <c r="O69" s="66"/>
      <c r="P69" s="66"/>
      <c r="Q69" s="66"/>
      <c r="R69" s="66"/>
      <c r="S69" s="66"/>
      <c r="T69" s="66"/>
      <c r="U69" s="66"/>
      <c r="V69" s="66"/>
      <c r="W69" s="66"/>
      <c r="X69" s="66"/>
      <c r="Y69" s="66"/>
      <c r="Z69" s="66"/>
    </row>
    <row r="70" spans="1:26" s="82" customFormat="1" ht="12.75">
      <c r="A70" s="78">
        <v>61</v>
      </c>
      <c r="B70" s="79" t="s">
        <v>892</v>
      </c>
      <c r="C70" s="73" t="s">
        <v>1315</v>
      </c>
      <c r="D70" s="75" t="s">
        <v>583</v>
      </c>
      <c r="E70" s="76" t="s">
        <v>1258</v>
      </c>
      <c r="F70" s="66"/>
      <c r="G70" s="66"/>
      <c r="H70" s="66"/>
      <c r="I70" s="66"/>
      <c r="J70" s="66"/>
      <c r="K70" s="66"/>
      <c r="L70" s="66"/>
      <c r="M70" s="66"/>
      <c r="N70" s="66"/>
      <c r="O70" s="66"/>
      <c r="P70" s="66"/>
      <c r="Q70" s="66"/>
      <c r="R70" s="66"/>
      <c r="S70" s="66"/>
      <c r="T70" s="66"/>
      <c r="U70" s="66"/>
      <c r="V70" s="66"/>
      <c r="W70" s="66"/>
      <c r="X70" s="66"/>
      <c r="Y70" s="66"/>
      <c r="Z70" s="66"/>
    </row>
    <row r="71" spans="1:26" s="82" customFormat="1" ht="12.75">
      <c r="A71" s="72">
        <v>62</v>
      </c>
      <c r="B71" s="79" t="s">
        <v>892</v>
      </c>
      <c r="C71" s="73" t="s">
        <v>1316</v>
      </c>
      <c r="D71" s="75" t="s">
        <v>583</v>
      </c>
      <c r="E71" s="76" t="s">
        <v>1258</v>
      </c>
      <c r="F71" s="66"/>
      <c r="G71" s="66"/>
      <c r="H71" s="66"/>
      <c r="I71" s="66"/>
      <c r="J71" s="66"/>
      <c r="K71" s="66"/>
      <c r="L71" s="66"/>
      <c r="M71" s="66"/>
      <c r="N71" s="66"/>
      <c r="O71" s="66"/>
      <c r="P71" s="66"/>
      <c r="Q71" s="66"/>
      <c r="R71" s="66"/>
      <c r="S71" s="66"/>
      <c r="T71" s="66"/>
      <c r="U71" s="66"/>
      <c r="V71" s="66"/>
      <c r="W71" s="66"/>
      <c r="X71" s="66"/>
      <c r="Y71" s="66"/>
      <c r="Z71" s="66"/>
    </row>
    <row r="72" spans="1:26" s="82" customFormat="1" ht="12.75">
      <c r="A72" s="78">
        <v>63</v>
      </c>
      <c r="B72" s="79" t="s">
        <v>892</v>
      </c>
      <c r="C72" s="73" t="s">
        <v>1317</v>
      </c>
      <c r="D72" s="75" t="s">
        <v>583</v>
      </c>
      <c r="E72" s="76" t="s">
        <v>1258</v>
      </c>
      <c r="F72" s="66"/>
      <c r="G72" s="84"/>
      <c r="H72" s="84"/>
      <c r="I72" s="84"/>
      <c r="J72" s="84"/>
      <c r="K72" s="84"/>
      <c r="L72" s="84"/>
      <c r="M72" s="84"/>
      <c r="N72" s="84"/>
      <c r="O72" s="84"/>
      <c r="P72" s="84"/>
      <c r="Q72" s="84"/>
      <c r="R72" s="84"/>
      <c r="S72" s="84"/>
      <c r="T72" s="84"/>
      <c r="U72" s="66"/>
      <c r="V72" s="66"/>
      <c r="W72" s="66"/>
      <c r="X72" s="66"/>
      <c r="Y72" s="66"/>
      <c r="Z72" s="66"/>
    </row>
    <row r="73" spans="1:26" s="82" customFormat="1" ht="12.75">
      <c r="A73" s="72">
        <v>64</v>
      </c>
      <c r="B73" s="79" t="s">
        <v>892</v>
      </c>
      <c r="C73" s="73" t="s">
        <v>1318</v>
      </c>
      <c r="D73" s="75" t="s">
        <v>583</v>
      </c>
      <c r="E73" s="76" t="s">
        <v>1258</v>
      </c>
      <c r="F73" s="66"/>
      <c r="G73" s="66"/>
      <c r="H73" s="66"/>
      <c r="I73" s="66"/>
      <c r="J73" s="66"/>
      <c r="K73" s="66"/>
      <c r="L73" s="66"/>
      <c r="M73" s="66"/>
      <c r="N73" s="66"/>
      <c r="O73" s="66"/>
      <c r="P73" s="66"/>
      <c r="Q73" s="66"/>
      <c r="R73" s="66"/>
      <c r="S73" s="66"/>
      <c r="T73" s="66"/>
      <c r="U73" s="66"/>
      <c r="V73" s="66"/>
      <c r="W73" s="66"/>
      <c r="X73" s="66"/>
      <c r="Y73" s="66"/>
      <c r="Z73" s="66"/>
    </row>
    <row r="74" spans="1:26" s="82" customFormat="1" ht="12.75">
      <c r="A74" s="78">
        <v>65</v>
      </c>
      <c r="B74" s="79" t="s">
        <v>892</v>
      </c>
      <c r="C74" s="73" t="s">
        <v>1319</v>
      </c>
      <c r="D74" s="75" t="s">
        <v>583</v>
      </c>
      <c r="E74" s="76" t="s">
        <v>1258</v>
      </c>
      <c r="F74" s="66"/>
      <c r="G74" s="86"/>
      <c r="H74" s="86"/>
      <c r="I74" s="86"/>
      <c r="J74" s="86"/>
      <c r="K74" s="86"/>
      <c r="L74" s="86"/>
      <c r="M74" s="86"/>
      <c r="N74" s="86"/>
      <c r="O74" s="86"/>
      <c r="P74" s="86"/>
      <c r="Q74" s="86"/>
      <c r="R74" s="86"/>
      <c r="S74" s="86"/>
      <c r="T74" s="86"/>
      <c r="U74" s="86"/>
      <c r="V74" s="86"/>
      <c r="W74" s="86"/>
      <c r="X74" s="86"/>
      <c r="Y74" s="86"/>
      <c r="Z74" s="86"/>
    </row>
    <row r="75" spans="1:26" s="82" customFormat="1" ht="12.75">
      <c r="A75" s="72">
        <v>66</v>
      </c>
      <c r="B75" s="79" t="s">
        <v>892</v>
      </c>
      <c r="C75" s="73" t="s">
        <v>1320</v>
      </c>
      <c r="D75" s="75" t="s">
        <v>583</v>
      </c>
      <c r="E75" s="76" t="s">
        <v>1258</v>
      </c>
      <c r="F75" s="66"/>
      <c r="G75" s="66"/>
      <c r="H75" s="66"/>
      <c r="I75" s="66"/>
      <c r="J75" s="66"/>
      <c r="K75" s="66"/>
      <c r="L75" s="66"/>
      <c r="M75" s="66"/>
      <c r="N75" s="66"/>
      <c r="O75" s="66"/>
      <c r="P75" s="66"/>
      <c r="Q75" s="66"/>
      <c r="R75" s="66"/>
      <c r="S75" s="66"/>
      <c r="T75" s="66"/>
      <c r="U75" s="66"/>
      <c r="V75" s="66"/>
      <c r="W75" s="66"/>
      <c r="X75" s="66"/>
      <c r="Y75" s="66"/>
      <c r="Z75" s="66"/>
    </row>
    <row r="76" spans="1:26" s="82" customFormat="1" ht="12.75">
      <c r="A76" s="78">
        <v>67</v>
      </c>
      <c r="B76" s="79" t="s">
        <v>892</v>
      </c>
      <c r="C76" s="73" t="s">
        <v>1321</v>
      </c>
      <c r="D76" s="75" t="s">
        <v>583</v>
      </c>
      <c r="E76" s="76" t="s">
        <v>1258</v>
      </c>
      <c r="F76" s="66"/>
      <c r="G76" s="66"/>
      <c r="H76" s="66"/>
      <c r="I76" s="66"/>
      <c r="J76" s="66"/>
      <c r="K76" s="66"/>
      <c r="L76" s="66"/>
      <c r="M76" s="66"/>
      <c r="N76" s="66"/>
      <c r="O76" s="66"/>
      <c r="P76" s="66"/>
      <c r="Q76" s="66"/>
      <c r="R76" s="66"/>
      <c r="S76" s="66"/>
      <c r="T76" s="66"/>
      <c r="U76" s="66"/>
      <c r="V76" s="66"/>
      <c r="W76" s="66"/>
      <c r="X76" s="66"/>
      <c r="Y76" s="66"/>
      <c r="Z76" s="66"/>
    </row>
    <row r="77" spans="1:26" s="82" customFormat="1" ht="12.75">
      <c r="A77" s="72">
        <v>68</v>
      </c>
      <c r="B77" s="79" t="s">
        <v>892</v>
      </c>
      <c r="C77" s="73" t="s">
        <v>1322</v>
      </c>
      <c r="D77" s="75" t="s">
        <v>583</v>
      </c>
      <c r="E77" s="76" t="s">
        <v>1258</v>
      </c>
      <c r="F77" s="66"/>
      <c r="G77" s="66"/>
      <c r="H77" s="66"/>
      <c r="I77" s="66"/>
      <c r="J77" s="66"/>
      <c r="K77" s="66"/>
      <c r="L77" s="66"/>
      <c r="M77" s="66"/>
      <c r="N77" s="66"/>
      <c r="O77" s="66"/>
      <c r="P77" s="66"/>
      <c r="Q77" s="66"/>
      <c r="R77" s="66"/>
      <c r="S77" s="66"/>
      <c r="T77" s="66"/>
      <c r="U77" s="66"/>
      <c r="V77" s="66"/>
      <c r="W77" s="66"/>
      <c r="X77" s="66"/>
      <c r="Y77" s="66"/>
      <c r="Z77" s="66"/>
    </row>
    <row r="78" spans="1:26" s="82" customFormat="1" ht="12.75">
      <c r="A78" s="78">
        <v>69</v>
      </c>
      <c r="B78" s="79" t="s">
        <v>892</v>
      </c>
      <c r="C78" s="73" t="s">
        <v>591</v>
      </c>
      <c r="D78" s="75" t="s">
        <v>583</v>
      </c>
      <c r="E78" s="76" t="s">
        <v>1258</v>
      </c>
      <c r="F78" s="66"/>
      <c r="G78" s="66"/>
      <c r="H78" s="66"/>
      <c r="I78" s="66"/>
      <c r="J78" s="66"/>
      <c r="K78" s="66"/>
      <c r="L78" s="66"/>
      <c r="M78" s="66"/>
      <c r="N78" s="66"/>
      <c r="O78" s="66"/>
      <c r="P78" s="66"/>
      <c r="Q78" s="66"/>
      <c r="R78" s="66"/>
      <c r="S78" s="66"/>
      <c r="T78" s="66"/>
      <c r="U78" s="66"/>
      <c r="V78" s="66"/>
      <c r="W78" s="66"/>
      <c r="X78" s="66"/>
      <c r="Y78" s="66"/>
      <c r="Z78" s="66"/>
    </row>
    <row r="79" spans="1:26" s="82" customFormat="1" ht="12.75">
      <c r="A79" s="72">
        <v>70</v>
      </c>
      <c r="B79" s="79" t="s">
        <v>892</v>
      </c>
      <c r="C79" s="73" t="s">
        <v>1323</v>
      </c>
      <c r="D79" s="75" t="s">
        <v>583</v>
      </c>
      <c r="E79" s="76" t="s">
        <v>1258</v>
      </c>
      <c r="F79" s="66"/>
      <c r="G79" s="66"/>
      <c r="H79" s="66"/>
      <c r="I79" s="66"/>
      <c r="J79" s="66"/>
      <c r="K79" s="66"/>
      <c r="L79" s="66"/>
      <c r="M79" s="66"/>
      <c r="N79" s="66"/>
      <c r="O79" s="66"/>
      <c r="P79" s="66"/>
      <c r="Q79" s="66"/>
      <c r="R79" s="66"/>
      <c r="S79" s="66"/>
      <c r="T79" s="66"/>
      <c r="U79" s="66"/>
      <c r="V79" s="66"/>
      <c r="W79" s="66"/>
      <c r="X79" s="66"/>
      <c r="Y79" s="66"/>
      <c r="Z79" s="66"/>
    </row>
    <row r="80" spans="1:26" s="82" customFormat="1" ht="12.75">
      <c r="A80" s="78">
        <v>71</v>
      </c>
      <c r="B80" s="79" t="s">
        <v>892</v>
      </c>
      <c r="C80" s="73" t="s">
        <v>680</v>
      </c>
      <c r="D80" s="75" t="s">
        <v>583</v>
      </c>
      <c r="E80" s="76" t="s">
        <v>1258</v>
      </c>
      <c r="F80" s="66"/>
      <c r="G80" s="66"/>
      <c r="H80" s="66"/>
      <c r="I80" s="66"/>
      <c r="J80" s="66"/>
      <c r="K80" s="66"/>
      <c r="L80" s="66"/>
      <c r="M80" s="66"/>
      <c r="N80" s="66"/>
      <c r="O80" s="66"/>
      <c r="P80" s="66"/>
      <c r="Q80" s="66"/>
      <c r="R80" s="66"/>
      <c r="S80" s="66"/>
      <c r="T80" s="66"/>
      <c r="U80" s="66"/>
      <c r="V80" s="66"/>
      <c r="W80" s="66"/>
      <c r="X80" s="66"/>
      <c r="Y80" s="66"/>
      <c r="Z80" s="66"/>
    </row>
    <row r="81" spans="1:26" s="82" customFormat="1" ht="12.75">
      <c r="A81" s="72">
        <v>72</v>
      </c>
      <c r="B81" s="79" t="s">
        <v>892</v>
      </c>
      <c r="C81" s="73" t="s">
        <v>582</v>
      </c>
      <c r="D81" s="75" t="s">
        <v>583</v>
      </c>
      <c r="E81" s="76" t="s">
        <v>1258</v>
      </c>
      <c r="F81" s="66"/>
      <c r="G81" s="66"/>
      <c r="H81" s="66"/>
      <c r="I81" s="66"/>
      <c r="J81" s="66"/>
      <c r="K81" s="66"/>
      <c r="L81" s="66"/>
      <c r="M81" s="66"/>
      <c r="N81" s="66"/>
      <c r="O81" s="66"/>
      <c r="P81" s="66"/>
      <c r="Q81" s="66"/>
      <c r="R81" s="66"/>
      <c r="S81" s="66"/>
      <c r="T81" s="66"/>
      <c r="U81" s="85"/>
      <c r="V81" s="85"/>
      <c r="W81" s="85"/>
      <c r="X81" s="85"/>
      <c r="Y81" s="85"/>
      <c r="Z81" s="85"/>
    </row>
    <row r="82" spans="1:26" s="82" customFormat="1" ht="12.75">
      <c r="A82" s="78">
        <v>73</v>
      </c>
      <c r="B82" s="79" t="s">
        <v>892</v>
      </c>
      <c r="C82" s="73" t="s">
        <v>1324</v>
      </c>
      <c r="D82" s="75" t="s">
        <v>583</v>
      </c>
      <c r="E82" s="76" t="s">
        <v>1258</v>
      </c>
      <c r="F82" s="66"/>
      <c r="G82" s="66"/>
      <c r="H82" s="66"/>
      <c r="I82" s="66"/>
      <c r="J82" s="66"/>
      <c r="K82" s="66"/>
      <c r="L82" s="66"/>
      <c r="M82" s="66"/>
      <c r="N82" s="66"/>
      <c r="O82" s="66"/>
      <c r="P82" s="66"/>
      <c r="Q82" s="66"/>
      <c r="R82" s="66"/>
      <c r="S82" s="66"/>
      <c r="T82" s="66"/>
      <c r="U82" s="66"/>
      <c r="V82" s="66"/>
      <c r="W82" s="66"/>
      <c r="X82" s="66"/>
      <c r="Y82" s="66"/>
      <c r="Z82" s="66"/>
    </row>
    <row r="83" spans="1:26" s="82" customFormat="1" ht="12.75">
      <c r="A83" s="72">
        <v>74</v>
      </c>
      <c r="B83" s="79" t="s">
        <v>892</v>
      </c>
      <c r="C83" s="73" t="s">
        <v>1325</v>
      </c>
      <c r="D83" s="75" t="s">
        <v>583</v>
      </c>
      <c r="E83" s="76" t="s">
        <v>1258</v>
      </c>
      <c r="F83" s="66"/>
      <c r="G83" s="66"/>
      <c r="H83" s="66"/>
      <c r="I83" s="66"/>
      <c r="J83" s="66"/>
      <c r="K83" s="66"/>
      <c r="L83" s="66"/>
      <c r="M83" s="66"/>
      <c r="N83" s="66"/>
      <c r="O83" s="66"/>
      <c r="P83" s="66"/>
      <c r="Q83" s="66"/>
      <c r="R83" s="66"/>
      <c r="S83" s="66"/>
      <c r="T83" s="66"/>
      <c r="U83" s="66"/>
      <c r="V83" s="66"/>
      <c r="W83" s="66"/>
      <c r="X83" s="66"/>
      <c r="Y83" s="66"/>
      <c r="Z83" s="66"/>
    </row>
    <row r="84" spans="1:26" s="82" customFormat="1" ht="12.75">
      <c r="A84" s="78">
        <v>75</v>
      </c>
      <c r="B84" s="79" t="s">
        <v>892</v>
      </c>
      <c r="C84" s="73" t="s">
        <v>1326</v>
      </c>
      <c r="D84" s="75" t="s">
        <v>583</v>
      </c>
      <c r="E84" s="76" t="s">
        <v>1258</v>
      </c>
      <c r="F84" s="66"/>
      <c r="G84" s="66"/>
      <c r="H84" s="66"/>
      <c r="I84" s="66"/>
      <c r="J84" s="66"/>
      <c r="K84" s="66"/>
      <c r="L84" s="66"/>
      <c r="M84" s="66"/>
      <c r="N84" s="66"/>
      <c r="O84" s="66"/>
      <c r="P84" s="66"/>
      <c r="Q84" s="66"/>
      <c r="R84" s="66"/>
      <c r="S84" s="66"/>
      <c r="T84" s="66"/>
      <c r="U84" s="66"/>
      <c r="V84" s="66"/>
      <c r="W84" s="66"/>
      <c r="X84" s="66"/>
      <c r="Y84" s="66"/>
      <c r="Z84" s="66"/>
    </row>
    <row r="85" spans="1:26" s="82" customFormat="1" ht="12.75">
      <c r="A85" s="72">
        <v>76</v>
      </c>
      <c r="B85" s="79" t="s">
        <v>892</v>
      </c>
      <c r="C85" s="73" t="s">
        <v>1327</v>
      </c>
      <c r="D85" s="75" t="s">
        <v>583</v>
      </c>
      <c r="E85" s="76" t="s">
        <v>1258</v>
      </c>
      <c r="F85" s="66"/>
      <c r="G85" s="66"/>
      <c r="H85" s="66"/>
      <c r="I85" s="66"/>
      <c r="J85" s="66"/>
      <c r="K85" s="66"/>
      <c r="L85" s="66"/>
      <c r="M85" s="66"/>
      <c r="N85" s="66"/>
      <c r="O85" s="66"/>
      <c r="P85" s="66"/>
      <c r="Q85" s="66"/>
      <c r="R85" s="66"/>
      <c r="S85" s="66"/>
      <c r="T85" s="66"/>
      <c r="U85" s="66"/>
      <c r="V85" s="66"/>
      <c r="W85" s="66"/>
      <c r="X85" s="66"/>
      <c r="Y85" s="66"/>
      <c r="Z85" s="66"/>
    </row>
    <row r="86" spans="1:26" s="82" customFormat="1" ht="12.75">
      <c r="A86" s="78">
        <v>77</v>
      </c>
      <c r="B86" s="79" t="s">
        <v>892</v>
      </c>
      <c r="C86" s="73" t="s">
        <v>1328</v>
      </c>
      <c r="D86" s="75" t="s">
        <v>583</v>
      </c>
      <c r="E86" s="76" t="s">
        <v>1258</v>
      </c>
      <c r="F86" s="66"/>
      <c r="G86" s="66"/>
      <c r="H86" s="66"/>
      <c r="I86" s="66"/>
      <c r="J86" s="66"/>
      <c r="K86" s="66"/>
      <c r="L86" s="66"/>
      <c r="M86" s="66"/>
      <c r="N86" s="66"/>
      <c r="O86" s="66"/>
      <c r="P86" s="66"/>
      <c r="Q86" s="66"/>
      <c r="R86" s="66"/>
      <c r="S86" s="66"/>
      <c r="T86" s="66"/>
      <c r="U86" s="66"/>
      <c r="V86" s="66"/>
      <c r="W86" s="66"/>
      <c r="X86" s="66"/>
      <c r="Y86" s="66"/>
      <c r="Z86" s="66"/>
    </row>
    <row r="87" spans="1:26" s="82" customFormat="1" ht="12.75">
      <c r="A87" s="72">
        <v>78</v>
      </c>
      <c r="B87" s="79" t="s">
        <v>892</v>
      </c>
      <c r="C87" s="73" t="s">
        <v>713</v>
      </c>
      <c r="D87" s="75" t="s">
        <v>583</v>
      </c>
      <c r="E87" s="76" t="s">
        <v>1258</v>
      </c>
      <c r="F87" s="66"/>
      <c r="G87" s="66"/>
      <c r="H87" s="66"/>
      <c r="I87" s="66"/>
      <c r="J87" s="66"/>
      <c r="K87" s="66"/>
      <c r="L87" s="66"/>
      <c r="M87" s="66"/>
      <c r="N87" s="66"/>
      <c r="O87" s="66"/>
      <c r="P87" s="66"/>
      <c r="Q87" s="66"/>
      <c r="R87" s="66"/>
      <c r="S87" s="66"/>
      <c r="T87" s="66"/>
      <c r="U87" s="85"/>
      <c r="V87" s="85"/>
      <c r="W87" s="85"/>
      <c r="X87" s="85"/>
      <c r="Y87" s="85"/>
      <c r="Z87" s="85"/>
    </row>
    <row r="88" spans="1:26" s="82" customFormat="1" ht="12.75">
      <c r="A88" s="78">
        <v>79</v>
      </c>
      <c r="B88" s="79" t="s">
        <v>892</v>
      </c>
      <c r="C88" s="73" t="s">
        <v>1329</v>
      </c>
      <c r="D88" s="75" t="s">
        <v>583</v>
      </c>
      <c r="E88" s="76" t="s">
        <v>1258</v>
      </c>
      <c r="F88" s="66"/>
      <c r="G88" s="66"/>
      <c r="H88" s="66"/>
      <c r="I88" s="66"/>
      <c r="J88" s="66"/>
      <c r="K88" s="66"/>
      <c r="L88" s="66"/>
      <c r="M88" s="66"/>
      <c r="N88" s="66"/>
      <c r="O88" s="66"/>
      <c r="P88" s="66"/>
      <c r="Q88" s="66"/>
      <c r="R88" s="66"/>
      <c r="S88" s="66"/>
      <c r="T88" s="66"/>
      <c r="U88" s="66"/>
      <c r="V88" s="66"/>
      <c r="W88" s="66"/>
      <c r="X88" s="66"/>
      <c r="Y88" s="66"/>
      <c r="Z88" s="66"/>
    </row>
    <row r="89" spans="1:26" s="82" customFormat="1" ht="12.75">
      <c r="A89" s="72">
        <v>80</v>
      </c>
      <c r="B89" s="79" t="s">
        <v>892</v>
      </c>
      <c r="C89" s="73" t="s">
        <v>1330</v>
      </c>
      <c r="D89" s="75" t="s">
        <v>583</v>
      </c>
      <c r="E89" s="76" t="s">
        <v>1258</v>
      </c>
      <c r="F89" s="66"/>
      <c r="G89" s="84"/>
      <c r="H89" s="84"/>
      <c r="I89" s="84"/>
      <c r="J89" s="84"/>
      <c r="K89" s="84"/>
      <c r="L89" s="84"/>
      <c r="M89" s="84"/>
      <c r="N89" s="84"/>
      <c r="O89" s="84"/>
      <c r="P89" s="84"/>
      <c r="Q89" s="84"/>
      <c r="R89" s="84"/>
      <c r="S89" s="84"/>
      <c r="T89" s="84"/>
      <c r="U89" s="66"/>
      <c r="V89" s="66"/>
      <c r="W89" s="66"/>
      <c r="X89" s="66"/>
      <c r="Y89" s="66"/>
      <c r="Z89" s="66"/>
    </row>
    <row r="90" spans="1:26" s="82" customFormat="1" ht="12.75">
      <c r="A90" s="78">
        <v>81</v>
      </c>
      <c r="B90" s="79" t="s">
        <v>892</v>
      </c>
      <c r="C90" s="73" t="s">
        <v>618</v>
      </c>
      <c r="D90" s="75" t="s">
        <v>583</v>
      </c>
      <c r="E90" s="76" t="s">
        <v>1258</v>
      </c>
      <c r="F90" s="86"/>
      <c r="G90" s="66"/>
      <c r="H90" s="66"/>
      <c r="I90" s="66"/>
      <c r="J90" s="66"/>
      <c r="K90" s="66"/>
      <c r="L90" s="66"/>
      <c r="M90" s="66"/>
      <c r="N90" s="66"/>
      <c r="O90" s="66"/>
      <c r="P90" s="66"/>
      <c r="Q90" s="66"/>
      <c r="R90" s="66"/>
      <c r="S90" s="66"/>
      <c r="T90" s="66"/>
      <c r="U90" s="66"/>
      <c r="V90" s="66"/>
      <c r="W90" s="66"/>
      <c r="X90" s="66"/>
      <c r="Y90" s="66"/>
      <c r="Z90" s="66"/>
    </row>
    <row r="91" spans="1:26" s="82" customFormat="1" ht="12.75">
      <c r="A91" s="72">
        <v>82</v>
      </c>
      <c r="B91" s="79" t="s">
        <v>892</v>
      </c>
      <c r="C91" s="73" t="s">
        <v>1331</v>
      </c>
      <c r="D91" s="75" t="s">
        <v>583</v>
      </c>
      <c r="E91" s="76" t="s">
        <v>1258</v>
      </c>
      <c r="F91" s="66"/>
      <c r="G91" s="66"/>
      <c r="H91" s="66"/>
      <c r="I91" s="66"/>
      <c r="J91" s="66"/>
      <c r="K91" s="66"/>
      <c r="L91" s="66"/>
      <c r="M91" s="66"/>
      <c r="N91" s="66"/>
      <c r="O91" s="66"/>
      <c r="P91" s="66"/>
      <c r="Q91" s="66"/>
      <c r="R91" s="66"/>
      <c r="S91" s="66"/>
      <c r="T91" s="66"/>
      <c r="U91" s="85"/>
      <c r="V91" s="85"/>
      <c r="W91" s="85"/>
      <c r="X91" s="85"/>
      <c r="Y91" s="85"/>
      <c r="Z91" s="85"/>
    </row>
    <row r="92" spans="1:26" s="82" customFormat="1" ht="12.75">
      <c r="A92" s="78">
        <v>83</v>
      </c>
      <c r="B92" s="79" t="s">
        <v>892</v>
      </c>
      <c r="C92" s="73" t="s">
        <v>1332</v>
      </c>
      <c r="D92" s="75" t="s">
        <v>583</v>
      </c>
      <c r="E92" s="76" t="s">
        <v>1258</v>
      </c>
      <c r="F92" s="66"/>
      <c r="G92" s="66"/>
      <c r="H92" s="66"/>
      <c r="I92" s="66"/>
      <c r="J92" s="66"/>
      <c r="K92" s="66"/>
      <c r="L92" s="66"/>
      <c r="M92" s="66"/>
      <c r="N92" s="66"/>
      <c r="O92" s="66"/>
      <c r="P92" s="66"/>
      <c r="Q92" s="66"/>
      <c r="R92" s="66"/>
      <c r="S92" s="66"/>
      <c r="T92" s="66"/>
      <c r="U92" s="66"/>
      <c r="V92" s="66"/>
      <c r="W92" s="66"/>
      <c r="X92" s="66"/>
      <c r="Y92" s="66"/>
      <c r="Z92" s="66"/>
    </row>
    <row r="93" spans="1:26" s="82" customFormat="1" ht="12.75">
      <c r="A93" s="72">
        <v>84</v>
      </c>
      <c r="B93" s="79" t="s">
        <v>892</v>
      </c>
      <c r="C93" s="73" t="s">
        <v>1333</v>
      </c>
      <c r="D93" s="75" t="s">
        <v>583</v>
      </c>
      <c r="E93" s="76" t="s">
        <v>1258</v>
      </c>
      <c r="F93" s="66"/>
      <c r="G93" s="66"/>
      <c r="H93" s="66"/>
      <c r="I93" s="66"/>
      <c r="J93" s="66"/>
      <c r="K93" s="66"/>
      <c r="L93" s="66"/>
      <c r="M93" s="66"/>
      <c r="N93" s="66"/>
      <c r="O93" s="66"/>
      <c r="P93" s="66"/>
      <c r="Q93" s="66"/>
      <c r="R93" s="66"/>
      <c r="S93" s="66"/>
      <c r="T93" s="66"/>
      <c r="U93" s="66"/>
      <c r="V93" s="66"/>
      <c r="W93" s="66"/>
      <c r="X93" s="66"/>
      <c r="Y93" s="66"/>
      <c r="Z93" s="66"/>
    </row>
    <row r="94" spans="1:34" s="82" customFormat="1" ht="12.75">
      <c r="A94" s="78"/>
      <c r="B94" s="79"/>
      <c r="C94" s="74" t="s">
        <v>1334</v>
      </c>
      <c r="D94" s="75"/>
      <c r="E94" s="72"/>
      <c r="F94" s="66"/>
      <c r="G94" s="66"/>
      <c r="H94" s="66"/>
      <c r="I94" s="66"/>
      <c r="J94" s="66"/>
      <c r="K94" s="66"/>
      <c r="L94" s="66"/>
      <c r="M94" s="66"/>
      <c r="N94" s="66"/>
      <c r="O94" s="66"/>
      <c r="P94" s="66"/>
      <c r="Q94" s="66"/>
      <c r="R94" s="66"/>
      <c r="S94" s="66"/>
      <c r="T94" s="66"/>
      <c r="U94" s="66"/>
      <c r="V94" s="66"/>
      <c r="W94" s="66"/>
      <c r="X94" s="66"/>
      <c r="Y94" s="66"/>
      <c r="Z94" s="66"/>
      <c r="AG94" s="87"/>
      <c r="AH94" s="87"/>
    </row>
    <row r="95" spans="1:34" s="83" customFormat="1" ht="12.75">
      <c r="A95" s="72">
        <v>85</v>
      </c>
      <c r="B95" s="79" t="s">
        <v>892</v>
      </c>
      <c r="C95" s="73" t="s">
        <v>1335</v>
      </c>
      <c r="D95" s="75" t="s">
        <v>605</v>
      </c>
      <c r="E95" s="76" t="s">
        <v>1258</v>
      </c>
      <c r="F95" s="66"/>
      <c r="G95" s="66"/>
      <c r="H95" s="66"/>
      <c r="I95" s="66"/>
      <c r="J95" s="66"/>
      <c r="K95" s="66"/>
      <c r="L95" s="66"/>
      <c r="M95" s="66"/>
      <c r="N95" s="66"/>
      <c r="O95" s="66"/>
      <c r="P95" s="66"/>
      <c r="Q95" s="66"/>
      <c r="R95" s="66"/>
      <c r="S95" s="66"/>
      <c r="T95" s="66"/>
      <c r="U95" s="66"/>
      <c r="V95" s="66"/>
      <c r="W95" s="66"/>
      <c r="X95" s="66"/>
      <c r="Y95" s="66"/>
      <c r="Z95" s="66"/>
      <c r="AG95" s="82"/>
      <c r="AH95" s="82"/>
    </row>
    <row r="96" spans="1:34" s="83" customFormat="1" ht="12.75">
      <c r="A96" s="78">
        <v>86</v>
      </c>
      <c r="B96" s="79" t="s">
        <v>892</v>
      </c>
      <c r="C96" s="73" t="s">
        <v>1336</v>
      </c>
      <c r="D96" s="75" t="s">
        <v>605</v>
      </c>
      <c r="E96" s="76" t="s">
        <v>1258</v>
      </c>
      <c r="F96" s="66"/>
      <c r="G96" s="66"/>
      <c r="H96" s="66"/>
      <c r="I96" s="66"/>
      <c r="J96" s="66"/>
      <c r="K96" s="66"/>
      <c r="L96" s="66"/>
      <c r="M96" s="66"/>
      <c r="N96" s="66"/>
      <c r="O96" s="66"/>
      <c r="P96" s="66"/>
      <c r="Q96" s="66"/>
      <c r="R96" s="66"/>
      <c r="S96" s="66"/>
      <c r="T96" s="66"/>
      <c r="U96" s="66"/>
      <c r="V96" s="66"/>
      <c r="W96" s="66"/>
      <c r="X96" s="66"/>
      <c r="Y96" s="66"/>
      <c r="Z96" s="66"/>
      <c r="AG96" s="82"/>
      <c r="AH96" s="82"/>
    </row>
    <row r="97" spans="1:26" s="83" customFormat="1" ht="12.75">
      <c r="A97" s="72">
        <v>87</v>
      </c>
      <c r="B97" s="79" t="s">
        <v>892</v>
      </c>
      <c r="C97" s="73" t="s">
        <v>1337</v>
      </c>
      <c r="D97" s="75" t="s">
        <v>605</v>
      </c>
      <c r="E97" s="76" t="s">
        <v>1258</v>
      </c>
      <c r="F97" s="66"/>
      <c r="G97" s="66"/>
      <c r="H97" s="66"/>
      <c r="I97" s="66"/>
      <c r="J97" s="66"/>
      <c r="K97" s="66"/>
      <c r="L97" s="66"/>
      <c r="M97" s="66"/>
      <c r="N97" s="66"/>
      <c r="O97" s="66"/>
      <c r="P97" s="66"/>
      <c r="Q97" s="66"/>
      <c r="R97" s="66"/>
      <c r="S97" s="66"/>
      <c r="T97" s="66"/>
      <c r="U97" s="66"/>
      <c r="V97" s="66"/>
      <c r="W97" s="66"/>
      <c r="X97" s="66"/>
      <c r="Y97" s="66"/>
      <c r="Z97" s="66"/>
    </row>
    <row r="98" spans="1:26" s="83" customFormat="1" ht="12.75">
      <c r="A98" s="78">
        <v>88</v>
      </c>
      <c r="B98" s="79" t="s">
        <v>892</v>
      </c>
      <c r="C98" s="73" t="s">
        <v>1338</v>
      </c>
      <c r="D98" s="75" t="s">
        <v>605</v>
      </c>
      <c r="E98" s="76" t="s">
        <v>1258</v>
      </c>
      <c r="F98" s="66"/>
      <c r="G98" s="66"/>
      <c r="H98" s="66"/>
      <c r="I98" s="66"/>
      <c r="J98" s="66"/>
      <c r="K98" s="66"/>
      <c r="L98" s="66"/>
      <c r="M98" s="66"/>
      <c r="N98" s="66"/>
      <c r="O98" s="66"/>
      <c r="P98" s="66"/>
      <c r="Q98" s="66"/>
      <c r="R98" s="66"/>
      <c r="S98" s="66"/>
      <c r="T98" s="66"/>
      <c r="U98" s="66"/>
      <c r="V98" s="66"/>
      <c r="W98" s="66"/>
      <c r="X98" s="66"/>
      <c r="Y98" s="66"/>
      <c r="Z98" s="66"/>
    </row>
    <row r="99" spans="1:34" s="83" customFormat="1" ht="12.75">
      <c r="A99" s="72"/>
      <c r="B99" s="79"/>
      <c r="C99" s="74" t="s">
        <v>1339</v>
      </c>
      <c r="D99" s="75"/>
      <c r="E99" s="76"/>
      <c r="F99" s="66"/>
      <c r="G99" s="66"/>
      <c r="H99" s="66"/>
      <c r="I99" s="66"/>
      <c r="J99" s="66"/>
      <c r="K99" s="66"/>
      <c r="L99" s="66"/>
      <c r="M99" s="66"/>
      <c r="N99" s="66"/>
      <c r="O99" s="66"/>
      <c r="P99" s="66"/>
      <c r="Q99" s="66"/>
      <c r="R99" s="66"/>
      <c r="S99" s="66"/>
      <c r="T99" s="66"/>
      <c r="U99" s="66"/>
      <c r="V99" s="66"/>
      <c r="W99" s="66"/>
      <c r="X99" s="66"/>
      <c r="Y99" s="66"/>
      <c r="Z99" s="66"/>
      <c r="AG99" s="87"/>
      <c r="AH99" s="87"/>
    </row>
    <row r="100" spans="1:26" s="83" customFormat="1" ht="12.75">
      <c r="A100" s="78">
        <v>89</v>
      </c>
      <c r="B100" s="79" t="s">
        <v>892</v>
      </c>
      <c r="C100" s="73" t="s">
        <v>1340</v>
      </c>
      <c r="D100" s="75" t="s">
        <v>605</v>
      </c>
      <c r="E100" s="76" t="s">
        <v>1258</v>
      </c>
      <c r="F100" s="66"/>
      <c r="G100" s="66"/>
      <c r="H100" s="66"/>
      <c r="I100" s="66"/>
      <c r="J100" s="66"/>
      <c r="K100" s="66"/>
      <c r="L100" s="66"/>
      <c r="M100" s="66"/>
      <c r="N100" s="66"/>
      <c r="O100" s="66"/>
      <c r="P100" s="66"/>
      <c r="Q100" s="66"/>
      <c r="R100" s="66"/>
      <c r="S100" s="66"/>
      <c r="T100" s="66"/>
      <c r="U100" s="66"/>
      <c r="V100" s="66"/>
      <c r="W100" s="66"/>
      <c r="X100" s="66"/>
      <c r="Y100" s="66"/>
      <c r="Z100" s="66"/>
    </row>
    <row r="101" spans="1:26" s="83" customFormat="1" ht="12.75">
      <c r="A101" s="72">
        <v>90</v>
      </c>
      <c r="B101" s="79" t="s">
        <v>892</v>
      </c>
      <c r="C101" s="73" t="s">
        <v>1341</v>
      </c>
      <c r="D101" s="75" t="s">
        <v>605</v>
      </c>
      <c r="E101" s="76" t="s">
        <v>1258</v>
      </c>
      <c r="F101" s="66"/>
      <c r="G101" s="66"/>
      <c r="H101" s="66"/>
      <c r="I101" s="66"/>
      <c r="J101" s="66"/>
      <c r="K101" s="66"/>
      <c r="L101" s="66"/>
      <c r="M101" s="66"/>
      <c r="N101" s="66"/>
      <c r="O101" s="66"/>
      <c r="P101" s="66"/>
      <c r="Q101" s="66"/>
      <c r="R101" s="66"/>
      <c r="S101" s="66"/>
      <c r="T101" s="66"/>
      <c r="U101" s="66"/>
      <c r="V101" s="66"/>
      <c r="W101" s="66"/>
      <c r="X101" s="66"/>
      <c r="Y101" s="66"/>
      <c r="Z101" s="66"/>
    </row>
    <row r="102" spans="1:34" s="83" customFormat="1" ht="12.75">
      <c r="A102" s="78"/>
      <c r="B102" s="79"/>
      <c r="C102" s="74" t="s">
        <v>1342</v>
      </c>
      <c r="D102" s="75"/>
      <c r="E102" s="76"/>
      <c r="F102" s="66"/>
      <c r="G102" s="66"/>
      <c r="H102" s="66"/>
      <c r="I102" s="66"/>
      <c r="J102" s="66"/>
      <c r="K102" s="66"/>
      <c r="L102" s="66"/>
      <c r="M102" s="66"/>
      <c r="N102" s="66"/>
      <c r="O102" s="66"/>
      <c r="P102" s="66"/>
      <c r="Q102" s="66"/>
      <c r="R102" s="66"/>
      <c r="S102" s="66"/>
      <c r="T102" s="66"/>
      <c r="U102" s="66"/>
      <c r="V102" s="66"/>
      <c r="W102" s="66"/>
      <c r="X102" s="66"/>
      <c r="Y102" s="66"/>
      <c r="Z102" s="66"/>
      <c r="AG102" s="87"/>
      <c r="AH102" s="87"/>
    </row>
    <row r="103" spans="1:26" s="83" customFormat="1" ht="12.75">
      <c r="A103" s="72">
        <v>91</v>
      </c>
      <c r="B103" s="79" t="s">
        <v>892</v>
      </c>
      <c r="C103" s="73" t="s">
        <v>1343</v>
      </c>
      <c r="D103" s="75" t="s">
        <v>605</v>
      </c>
      <c r="E103" s="76" t="s">
        <v>1258</v>
      </c>
      <c r="F103" s="66"/>
      <c r="G103" s="66"/>
      <c r="H103" s="66"/>
      <c r="I103" s="66"/>
      <c r="J103" s="66"/>
      <c r="K103" s="66"/>
      <c r="L103" s="66"/>
      <c r="M103" s="66"/>
      <c r="N103" s="66"/>
      <c r="O103" s="66"/>
      <c r="P103" s="66"/>
      <c r="Q103" s="66"/>
      <c r="R103" s="66"/>
      <c r="S103" s="66"/>
      <c r="T103" s="66"/>
      <c r="U103" s="66"/>
      <c r="V103" s="66"/>
      <c r="W103" s="66"/>
      <c r="X103" s="66"/>
      <c r="Y103" s="66"/>
      <c r="Z103" s="66"/>
    </row>
    <row r="104" spans="1:26" s="83" customFormat="1" ht="12.75">
      <c r="A104" s="78">
        <v>92</v>
      </c>
      <c r="B104" s="79" t="s">
        <v>892</v>
      </c>
      <c r="C104" s="73" t="s">
        <v>1344</v>
      </c>
      <c r="D104" s="75" t="s">
        <v>605</v>
      </c>
      <c r="E104" s="76" t="s">
        <v>1258</v>
      </c>
      <c r="F104" s="66"/>
      <c r="G104" s="66"/>
      <c r="H104" s="66"/>
      <c r="I104" s="66"/>
      <c r="J104" s="66"/>
      <c r="K104" s="66"/>
      <c r="L104" s="66"/>
      <c r="M104" s="66"/>
      <c r="N104" s="66"/>
      <c r="O104" s="66"/>
      <c r="P104" s="66"/>
      <c r="Q104" s="66"/>
      <c r="R104" s="66"/>
      <c r="S104" s="66"/>
      <c r="T104" s="66"/>
      <c r="U104" s="66"/>
      <c r="V104" s="66"/>
      <c r="W104" s="66"/>
      <c r="X104" s="66"/>
      <c r="Y104" s="66"/>
      <c r="Z104" s="66"/>
    </row>
    <row r="105" spans="1:34" s="83" customFormat="1" ht="12.75">
      <c r="A105" s="72"/>
      <c r="B105" s="79"/>
      <c r="C105" s="74" t="s">
        <v>1345</v>
      </c>
      <c r="D105" s="75"/>
      <c r="E105" s="76"/>
      <c r="F105" s="66"/>
      <c r="G105" s="66"/>
      <c r="H105" s="66"/>
      <c r="I105" s="66"/>
      <c r="J105" s="66"/>
      <c r="K105" s="66"/>
      <c r="L105" s="66"/>
      <c r="M105" s="66"/>
      <c r="N105" s="66"/>
      <c r="O105" s="66"/>
      <c r="P105" s="66"/>
      <c r="Q105" s="66"/>
      <c r="R105" s="66"/>
      <c r="S105" s="66"/>
      <c r="T105" s="66"/>
      <c r="U105" s="66"/>
      <c r="V105" s="66"/>
      <c r="W105" s="66"/>
      <c r="X105" s="66"/>
      <c r="Y105" s="66"/>
      <c r="Z105" s="66"/>
      <c r="AG105" s="87"/>
      <c r="AH105" s="87"/>
    </row>
    <row r="106" spans="1:26" s="83" customFormat="1" ht="12.75">
      <c r="A106" s="78">
        <v>93</v>
      </c>
      <c r="B106" s="79" t="s">
        <v>892</v>
      </c>
      <c r="C106" s="73" t="s">
        <v>1346</v>
      </c>
      <c r="D106" s="75" t="s">
        <v>605</v>
      </c>
      <c r="E106" s="76" t="s">
        <v>1258</v>
      </c>
      <c r="F106" s="66"/>
      <c r="G106" s="66"/>
      <c r="H106" s="66"/>
      <c r="I106" s="66"/>
      <c r="J106" s="66"/>
      <c r="K106" s="66"/>
      <c r="L106" s="66"/>
      <c r="M106" s="66"/>
      <c r="N106" s="66"/>
      <c r="O106" s="66"/>
      <c r="P106" s="66"/>
      <c r="Q106" s="66"/>
      <c r="R106" s="66"/>
      <c r="S106" s="66"/>
      <c r="T106" s="66"/>
      <c r="U106" s="66"/>
      <c r="V106" s="66"/>
      <c r="W106" s="66"/>
      <c r="X106" s="66"/>
      <c r="Y106" s="66"/>
      <c r="Z106" s="66"/>
    </row>
    <row r="107" spans="1:26" s="83" customFormat="1" ht="12.75">
      <c r="A107" s="72">
        <v>94</v>
      </c>
      <c r="B107" s="79" t="s">
        <v>892</v>
      </c>
      <c r="C107" s="73" t="s">
        <v>1347</v>
      </c>
      <c r="D107" s="75" t="s">
        <v>605</v>
      </c>
      <c r="E107" s="76" t="s">
        <v>1258</v>
      </c>
      <c r="F107" s="66"/>
      <c r="G107" s="66"/>
      <c r="H107" s="66"/>
      <c r="I107" s="66"/>
      <c r="J107" s="66"/>
      <c r="K107" s="66"/>
      <c r="L107" s="66"/>
      <c r="M107" s="66"/>
      <c r="N107" s="66"/>
      <c r="O107" s="66"/>
      <c r="P107" s="66"/>
      <c r="Q107" s="66"/>
      <c r="R107" s="66"/>
      <c r="S107" s="66"/>
      <c r="T107" s="66"/>
      <c r="U107" s="66"/>
      <c r="V107" s="66"/>
      <c r="W107" s="66"/>
      <c r="X107" s="66"/>
      <c r="Y107" s="66"/>
      <c r="Z107" s="66"/>
    </row>
    <row r="108" spans="1:26" s="83" customFormat="1" ht="12.75">
      <c r="A108" s="78">
        <v>95</v>
      </c>
      <c r="B108" s="79" t="s">
        <v>892</v>
      </c>
      <c r="C108" s="73" t="s">
        <v>1348</v>
      </c>
      <c r="D108" s="75" t="s">
        <v>605</v>
      </c>
      <c r="E108" s="76" t="s">
        <v>1258</v>
      </c>
      <c r="F108" s="66"/>
      <c r="G108" s="66"/>
      <c r="H108" s="66"/>
      <c r="I108" s="66"/>
      <c r="J108" s="66"/>
      <c r="K108" s="66"/>
      <c r="L108" s="66"/>
      <c r="M108" s="66"/>
      <c r="N108" s="66"/>
      <c r="O108" s="66"/>
      <c r="P108" s="66"/>
      <c r="Q108" s="66"/>
      <c r="R108" s="66"/>
      <c r="S108" s="66"/>
      <c r="T108" s="66"/>
      <c r="U108" s="66"/>
      <c r="V108" s="66"/>
      <c r="W108" s="66"/>
      <c r="X108" s="66"/>
      <c r="Y108" s="66"/>
      <c r="Z108" s="66"/>
    </row>
    <row r="109" spans="1:34" s="83" customFormat="1" ht="12.75">
      <c r="A109" s="72"/>
      <c r="B109" s="79"/>
      <c r="C109" s="88" t="s">
        <v>1349</v>
      </c>
      <c r="D109" s="75"/>
      <c r="E109" s="72"/>
      <c r="F109" s="66"/>
      <c r="G109" s="66"/>
      <c r="H109" s="66"/>
      <c r="I109" s="66"/>
      <c r="J109" s="66"/>
      <c r="K109" s="66"/>
      <c r="L109" s="66"/>
      <c r="M109" s="66"/>
      <c r="N109" s="66"/>
      <c r="O109" s="66"/>
      <c r="P109" s="66"/>
      <c r="Q109" s="66"/>
      <c r="R109" s="66"/>
      <c r="S109" s="66"/>
      <c r="T109" s="66"/>
      <c r="U109" s="66"/>
      <c r="V109" s="66"/>
      <c r="W109" s="66"/>
      <c r="X109" s="66"/>
      <c r="Y109" s="66"/>
      <c r="Z109" s="66"/>
      <c r="AG109" s="87"/>
      <c r="AH109" s="87"/>
    </row>
    <row r="110" spans="1:26" s="83" customFormat="1" ht="12.75">
      <c r="A110" s="78">
        <v>96</v>
      </c>
      <c r="B110" s="79" t="s">
        <v>892</v>
      </c>
      <c r="C110" s="75" t="s">
        <v>590</v>
      </c>
      <c r="D110" s="75" t="s">
        <v>1350</v>
      </c>
      <c r="E110" s="76" t="s">
        <v>1258</v>
      </c>
      <c r="F110" s="66"/>
      <c r="G110" s="66"/>
      <c r="H110" s="66"/>
      <c r="I110" s="66"/>
      <c r="J110" s="66"/>
      <c r="K110" s="66"/>
      <c r="L110" s="66"/>
      <c r="M110" s="66"/>
      <c r="N110" s="66"/>
      <c r="O110" s="66"/>
      <c r="P110" s="66"/>
      <c r="Q110" s="66"/>
      <c r="R110" s="66"/>
      <c r="S110" s="66"/>
      <c r="T110" s="66"/>
      <c r="U110" s="66"/>
      <c r="V110" s="66"/>
      <c r="W110" s="66"/>
      <c r="X110" s="66"/>
      <c r="Y110" s="66"/>
      <c r="Z110" s="66"/>
    </row>
    <row r="111" spans="1:26" s="83" customFormat="1" ht="12.75">
      <c r="A111" s="72">
        <v>97</v>
      </c>
      <c r="B111" s="79" t="s">
        <v>892</v>
      </c>
      <c r="C111" s="75" t="s">
        <v>1351</v>
      </c>
      <c r="D111" s="75" t="s">
        <v>1352</v>
      </c>
      <c r="E111" s="76" t="s">
        <v>1258</v>
      </c>
      <c r="F111" s="66"/>
      <c r="G111" s="66"/>
      <c r="H111" s="66"/>
      <c r="I111" s="66"/>
      <c r="J111" s="66"/>
      <c r="K111" s="66"/>
      <c r="L111" s="66"/>
      <c r="M111" s="66"/>
      <c r="N111" s="66"/>
      <c r="O111" s="66"/>
      <c r="P111" s="66"/>
      <c r="Q111" s="66"/>
      <c r="R111" s="66"/>
      <c r="S111" s="66"/>
      <c r="T111" s="66"/>
      <c r="U111" s="66"/>
      <c r="V111" s="66"/>
      <c r="W111" s="66"/>
      <c r="X111" s="66"/>
      <c r="Y111" s="66"/>
      <c r="Z111" s="66"/>
    </row>
    <row r="112" spans="1:26" s="83" customFormat="1" ht="12.75">
      <c r="A112" s="78">
        <v>98</v>
      </c>
      <c r="B112" s="79" t="s">
        <v>892</v>
      </c>
      <c r="C112" s="75" t="s">
        <v>1353</v>
      </c>
      <c r="D112" s="75" t="s">
        <v>1354</v>
      </c>
      <c r="E112" s="76" t="s">
        <v>1258</v>
      </c>
      <c r="F112" s="66"/>
      <c r="G112" s="66"/>
      <c r="H112" s="66"/>
      <c r="I112" s="66"/>
      <c r="J112" s="66"/>
      <c r="K112" s="66"/>
      <c r="L112" s="66"/>
      <c r="M112" s="66"/>
      <c r="N112" s="66"/>
      <c r="O112" s="66"/>
      <c r="P112" s="66"/>
      <c r="Q112" s="66"/>
      <c r="R112" s="66"/>
      <c r="S112" s="66"/>
      <c r="T112" s="66"/>
      <c r="U112" s="66"/>
      <c r="V112" s="66"/>
      <c r="W112" s="66"/>
      <c r="X112" s="66"/>
      <c r="Y112" s="66"/>
      <c r="Z112" s="66"/>
    </row>
    <row r="113" spans="1:26" s="83" customFormat="1" ht="12.75">
      <c r="A113" s="72">
        <v>99</v>
      </c>
      <c r="B113" s="79" t="s">
        <v>892</v>
      </c>
      <c r="C113" s="75" t="s">
        <v>1355</v>
      </c>
      <c r="D113" s="75" t="s">
        <v>1356</v>
      </c>
      <c r="E113" s="76" t="s">
        <v>1258</v>
      </c>
      <c r="F113" s="66"/>
      <c r="G113" s="86"/>
      <c r="H113" s="86"/>
      <c r="I113" s="86"/>
      <c r="J113" s="86"/>
      <c r="K113" s="86"/>
      <c r="L113" s="86"/>
      <c r="M113" s="86"/>
      <c r="N113" s="86"/>
      <c r="O113" s="86"/>
      <c r="P113" s="86"/>
      <c r="Q113" s="86"/>
      <c r="R113" s="86"/>
      <c r="S113" s="86"/>
      <c r="T113" s="86"/>
      <c r="U113" s="86"/>
      <c r="V113" s="86"/>
      <c r="W113" s="86"/>
      <c r="X113" s="86"/>
      <c r="Y113" s="86"/>
      <c r="Z113" s="86"/>
    </row>
    <row r="114" spans="1:26" s="83" customFormat="1" ht="12.75">
      <c r="A114" s="78">
        <v>100</v>
      </c>
      <c r="B114" s="79" t="s">
        <v>892</v>
      </c>
      <c r="C114" s="75" t="s">
        <v>1357</v>
      </c>
      <c r="D114" s="75" t="s">
        <v>1358</v>
      </c>
      <c r="E114" s="76" t="s">
        <v>1258</v>
      </c>
      <c r="F114" s="66"/>
      <c r="G114" s="66"/>
      <c r="H114" s="66"/>
      <c r="I114" s="66"/>
      <c r="J114" s="66"/>
      <c r="K114" s="66"/>
      <c r="L114" s="66"/>
      <c r="M114" s="66"/>
      <c r="N114" s="66"/>
      <c r="O114" s="66"/>
      <c r="P114" s="66"/>
      <c r="Q114" s="66"/>
      <c r="R114" s="66"/>
      <c r="S114" s="66"/>
      <c r="T114" s="66"/>
      <c r="U114" s="66"/>
      <c r="V114" s="66"/>
      <c r="W114" s="66"/>
      <c r="X114" s="66"/>
      <c r="Y114" s="66"/>
      <c r="Z114" s="66"/>
    </row>
    <row r="115" spans="1:26" s="83" customFormat="1" ht="26.25">
      <c r="A115" s="72">
        <v>101</v>
      </c>
      <c r="B115" s="79" t="s">
        <v>892</v>
      </c>
      <c r="C115" s="75" t="s">
        <v>596</v>
      </c>
      <c r="D115" s="75" t="s">
        <v>1359</v>
      </c>
      <c r="E115" s="76" t="s">
        <v>1258</v>
      </c>
      <c r="F115" s="66"/>
      <c r="G115" s="66"/>
      <c r="H115" s="66"/>
      <c r="I115" s="66"/>
      <c r="J115" s="66"/>
      <c r="K115" s="66"/>
      <c r="L115" s="66"/>
      <c r="M115" s="66"/>
      <c r="N115" s="66"/>
      <c r="O115" s="66"/>
      <c r="P115" s="66"/>
      <c r="Q115" s="66"/>
      <c r="R115" s="66"/>
      <c r="S115" s="66"/>
      <c r="T115" s="66"/>
      <c r="U115" s="66"/>
      <c r="V115" s="66"/>
      <c r="W115" s="66"/>
      <c r="X115" s="66"/>
      <c r="Y115" s="66"/>
      <c r="Z115" s="66"/>
    </row>
    <row r="116" spans="1:26" s="83" customFormat="1" ht="26.25">
      <c r="A116" s="78">
        <v>102</v>
      </c>
      <c r="B116" s="79" t="s">
        <v>892</v>
      </c>
      <c r="C116" s="75" t="s">
        <v>1360</v>
      </c>
      <c r="D116" s="75" t="s">
        <v>1361</v>
      </c>
      <c r="E116" s="76" t="s">
        <v>1258</v>
      </c>
      <c r="F116" s="66"/>
      <c r="G116" s="66"/>
      <c r="H116" s="66"/>
      <c r="I116" s="66"/>
      <c r="J116" s="66"/>
      <c r="K116" s="66"/>
      <c r="L116" s="66"/>
      <c r="M116" s="66"/>
      <c r="N116" s="66"/>
      <c r="O116" s="66"/>
      <c r="P116" s="66"/>
      <c r="Q116" s="66"/>
      <c r="R116" s="66"/>
      <c r="S116" s="66"/>
      <c r="T116" s="66"/>
      <c r="U116" s="66"/>
      <c r="V116" s="66"/>
      <c r="W116" s="66"/>
      <c r="X116" s="66"/>
      <c r="Y116" s="66"/>
      <c r="Z116" s="66"/>
    </row>
    <row r="117" spans="1:26" s="83" customFormat="1" ht="39">
      <c r="A117" s="72">
        <v>103</v>
      </c>
      <c r="B117" s="79" t="s">
        <v>892</v>
      </c>
      <c r="C117" s="75" t="s">
        <v>1362</v>
      </c>
      <c r="D117" s="75" t="s">
        <v>1363</v>
      </c>
      <c r="E117" s="76" t="s">
        <v>1258</v>
      </c>
      <c r="F117" s="66"/>
      <c r="G117" s="66"/>
      <c r="H117" s="66"/>
      <c r="I117" s="66"/>
      <c r="J117" s="66"/>
      <c r="K117" s="66"/>
      <c r="L117" s="66"/>
      <c r="M117" s="66"/>
      <c r="N117" s="66"/>
      <c r="O117" s="66"/>
      <c r="P117" s="66"/>
      <c r="Q117" s="66"/>
      <c r="R117" s="66"/>
      <c r="S117" s="66"/>
      <c r="T117" s="66"/>
      <c r="U117" s="66"/>
      <c r="V117" s="66"/>
      <c r="W117" s="66"/>
      <c r="X117" s="66"/>
      <c r="Y117" s="66"/>
      <c r="Z117" s="66"/>
    </row>
    <row r="118" spans="1:26" s="83" customFormat="1" ht="12.75">
      <c r="A118" s="78">
        <v>104</v>
      </c>
      <c r="B118" s="79" t="s">
        <v>892</v>
      </c>
      <c r="C118" s="75" t="s">
        <v>1364</v>
      </c>
      <c r="D118" s="75" t="s">
        <v>1365</v>
      </c>
      <c r="E118" s="76" t="s">
        <v>1258</v>
      </c>
      <c r="F118" s="66"/>
      <c r="G118" s="66"/>
      <c r="H118" s="66"/>
      <c r="I118" s="66"/>
      <c r="J118" s="66"/>
      <c r="K118" s="66"/>
      <c r="L118" s="66"/>
      <c r="M118" s="66"/>
      <c r="N118" s="66"/>
      <c r="O118" s="66"/>
      <c r="P118" s="66"/>
      <c r="Q118" s="66"/>
      <c r="R118" s="66"/>
      <c r="S118" s="66"/>
      <c r="T118" s="66"/>
      <c r="U118" s="85"/>
      <c r="V118" s="85"/>
      <c r="W118" s="85"/>
      <c r="X118" s="85"/>
      <c r="Y118" s="85"/>
      <c r="Z118" s="85"/>
    </row>
    <row r="119" spans="1:26" s="83" customFormat="1" ht="26.25">
      <c r="A119" s="72">
        <v>105</v>
      </c>
      <c r="B119" s="79" t="s">
        <v>892</v>
      </c>
      <c r="C119" s="75" t="s">
        <v>1366</v>
      </c>
      <c r="D119" s="75" t="s">
        <v>1367</v>
      </c>
      <c r="E119" s="76" t="s">
        <v>1258</v>
      </c>
      <c r="F119" s="66"/>
      <c r="G119" s="66"/>
      <c r="H119" s="66"/>
      <c r="I119" s="66"/>
      <c r="J119" s="66"/>
      <c r="K119" s="66"/>
      <c r="L119" s="66"/>
      <c r="M119" s="66"/>
      <c r="N119" s="66"/>
      <c r="O119" s="66"/>
      <c r="P119" s="66"/>
      <c r="Q119" s="66"/>
      <c r="R119" s="66"/>
      <c r="S119" s="66"/>
      <c r="T119" s="66"/>
      <c r="U119" s="66"/>
      <c r="V119" s="66"/>
      <c r="W119" s="66"/>
      <c r="X119" s="66"/>
      <c r="Y119" s="66"/>
      <c r="Z119" s="66"/>
    </row>
    <row r="120" spans="1:26" s="83" customFormat="1" ht="26.25">
      <c r="A120" s="78">
        <v>106</v>
      </c>
      <c r="B120" s="79" t="s">
        <v>892</v>
      </c>
      <c r="C120" s="75" t="s">
        <v>610</v>
      </c>
      <c r="D120" s="75" t="s">
        <v>1368</v>
      </c>
      <c r="E120" s="76" t="s">
        <v>1258</v>
      </c>
      <c r="F120" s="66"/>
      <c r="G120" s="66"/>
      <c r="H120" s="66"/>
      <c r="I120" s="66"/>
      <c r="J120" s="66"/>
      <c r="K120" s="66"/>
      <c r="L120" s="66"/>
      <c r="M120" s="66"/>
      <c r="N120" s="66"/>
      <c r="O120" s="66"/>
      <c r="P120" s="66"/>
      <c r="Q120" s="66"/>
      <c r="R120" s="66"/>
      <c r="S120" s="66"/>
      <c r="T120" s="66"/>
      <c r="U120" s="66"/>
      <c r="V120" s="66"/>
      <c r="W120" s="66"/>
      <c r="X120" s="66"/>
      <c r="Y120" s="66"/>
      <c r="Z120" s="66"/>
    </row>
    <row r="121" spans="1:26" s="83" customFormat="1" ht="26.25">
      <c r="A121" s="72">
        <v>107</v>
      </c>
      <c r="B121" s="79" t="s">
        <v>892</v>
      </c>
      <c r="C121" s="75" t="s">
        <v>1369</v>
      </c>
      <c r="D121" s="75" t="s">
        <v>1370</v>
      </c>
      <c r="E121" s="76" t="s">
        <v>1258</v>
      </c>
      <c r="F121" s="66"/>
      <c r="G121" s="66"/>
      <c r="H121" s="66"/>
      <c r="I121" s="66"/>
      <c r="J121" s="66"/>
      <c r="K121" s="66"/>
      <c r="L121" s="66"/>
      <c r="M121" s="66"/>
      <c r="N121" s="66"/>
      <c r="O121" s="66"/>
      <c r="P121" s="66"/>
      <c r="Q121" s="66"/>
      <c r="R121" s="66"/>
      <c r="S121" s="66"/>
      <c r="T121" s="66"/>
      <c r="U121" s="66"/>
      <c r="V121" s="66"/>
      <c r="W121" s="66"/>
      <c r="X121" s="66"/>
      <c r="Y121" s="66"/>
      <c r="Z121" s="66"/>
    </row>
    <row r="122" spans="1:26" s="83" customFormat="1" ht="26.25">
      <c r="A122" s="78">
        <v>108</v>
      </c>
      <c r="B122" s="79" t="s">
        <v>892</v>
      </c>
      <c r="C122" s="75" t="s">
        <v>582</v>
      </c>
      <c r="D122" s="75" t="s">
        <v>1371</v>
      </c>
      <c r="E122" s="76" t="s">
        <v>1258</v>
      </c>
      <c r="F122" s="66"/>
      <c r="G122" s="66"/>
      <c r="H122" s="66"/>
      <c r="I122" s="66"/>
      <c r="J122" s="66"/>
      <c r="K122" s="66"/>
      <c r="L122" s="66"/>
      <c r="M122" s="66"/>
      <c r="N122" s="66"/>
      <c r="O122" s="66"/>
      <c r="P122" s="66"/>
      <c r="Q122" s="66"/>
      <c r="R122" s="66"/>
      <c r="S122" s="66"/>
      <c r="T122" s="66"/>
      <c r="U122" s="85"/>
      <c r="V122" s="85"/>
      <c r="W122" s="85"/>
      <c r="X122" s="85"/>
      <c r="Y122" s="85"/>
      <c r="Z122" s="85"/>
    </row>
    <row r="123" spans="1:26" s="83" customFormat="1" ht="26.25">
      <c r="A123" s="72">
        <v>109</v>
      </c>
      <c r="B123" s="79" t="s">
        <v>892</v>
      </c>
      <c r="C123" s="75" t="s">
        <v>599</v>
      </c>
      <c r="D123" s="75" t="s">
        <v>1372</v>
      </c>
      <c r="E123" s="76" t="s">
        <v>1258</v>
      </c>
      <c r="F123" s="66"/>
      <c r="G123" s="66"/>
      <c r="H123" s="66"/>
      <c r="I123" s="66"/>
      <c r="J123" s="66"/>
      <c r="K123" s="66"/>
      <c r="L123" s="66"/>
      <c r="M123" s="66"/>
      <c r="N123" s="66"/>
      <c r="O123" s="66"/>
      <c r="P123" s="66"/>
      <c r="Q123" s="66"/>
      <c r="R123" s="66"/>
      <c r="S123" s="66"/>
      <c r="T123" s="66"/>
      <c r="U123" s="66"/>
      <c r="V123" s="66"/>
      <c r="W123" s="66"/>
      <c r="X123" s="66"/>
      <c r="Y123" s="66"/>
      <c r="Z123" s="66"/>
    </row>
    <row r="124" spans="1:26" s="83" customFormat="1" ht="26.25">
      <c r="A124" s="78">
        <v>110</v>
      </c>
      <c r="B124" s="79" t="s">
        <v>892</v>
      </c>
      <c r="C124" s="75" t="s">
        <v>595</v>
      </c>
      <c r="D124" s="75" t="s">
        <v>1373</v>
      </c>
      <c r="E124" s="76" t="s">
        <v>1258</v>
      </c>
      <c r="F124" s="66"/>
      <c r="G124" s="66"/>
      <c r="H124" s="66"/>
      <c r="I124" s="66"/>
      <c r="J124" s="66"/>
      <c r="K124" s="66"/>
      <c r="L124" s="66"/>
      <c r="M124" s="66"/>
      <c r="N124" s="66"/>
      <c r="O124" s="66"/>
      <c r="P124" s="66"/>
      <c r="Q124" s="66"/>
      <c r="R124" s="66"/>
      <c r="S124" s="66"/>
      <c r="T124" s="66"/>
      <c r="U124" s="66"/>
      <c r="V124" s="66"/>
      <c r="W124" s="66"/>
      <c r="X124" s="66"/>
      <c r="Y124" s="66"/>
      <c r="Z124" s="66"/>
    </row>
    <row r="125" spans="1:26" s="83" customFormat="1" ht="12.75">
      <c r="A125" s="72">
        <v>111</v>
      </c>
      <c r="B125" s="79" t="s">
        <v>892</v>
      </c>
      <c r="C125" s="75" t="s">
        <v>591</v>
      </c>
      <c r="D125" s="75" t="s">
        <v>894</v>
      </c>
      <c r="E125" s="76" t="s">
        <v>1258</v>
      </c>
      <c r="F125" s="66"/>
      <c r="G125" s="66"/>
      <c r="H125" s="66"/>
      <c r="I125" s="66"/>
      <c r="J125" s="66"/>
      <c r="K125" s="66"/>
      <c r="L125" s="66"/>
      <c r="M125" s="66"/>
      <c r="N125" s="66"/>
      <c r="O125" s="66"/>
      <c r="P125" s="66"/>
      <c r="Q125" s="66"/>
      <c r="R125" s="66"/>
      <c r="S125" s="66"/>
      <c r="T125" s="66"/>
      <c r="U125" s="66"/>
      <c r="V125" s="66"/>
      <c r="W125" s="66"/>
      <c r="X125" s="66"/>
      <c r="Y125" s="66"/>
      <c r="Z125" s="66"/>
    </row>
    <row r="126" spans="1:26" s="83" customFormat="1" ht="12.75">
      <c r="A126" s="78">
        <v>112</v>
      </c>
      <c r="B126" s="79" t="s">
        <v>892</v>
      </c>
      <c r="C126" s="75" t="s">
        <v>1374</v>
      </c>
      <c r="D126" s="75" t="s">
        <v>894</v>
      </c>
      <c r="E126" s="76" t="s">
        <v>1258</v>
      </c>
      <c r="F126" s="66"/>
      <c r="G126" s="66"/>
      <c r="H126" s="66"/>
      <c r="I126" s="66"/>
      <c r="J126" s="66"/>
      <c r="K126" s="66"/>
      <c r="L126" s="66"/>
      <c r="M126" s="66"/>
      <c r="N126" s="66"/>
      <c r="O126" s="66"/>
      <c r="P126" s="66"/>
      <c r="Q126" s="66"/>
      <c r="R126" s="66"/>
      <c r="S126" s="66"/>
      <c r="T126" s="66"/>
      <c r="U126" s="66"/>
      <c r="V126" s="66"/>
      <c r="W126" s="66"/>
      <c r="X126" s="66"/>
      <c r="Y126" s="66"/>
      <c r="Z126" s="66"/>
    </row>
    <row r="127" spans="1:26" s="83" customFormat="1" ht="12.75">
      <c r="A127" s="72">
        <v>113</v>
      </c>
      <c r="B127" s="79" t="s">
        <v>892</v>
      </c>
      <c r="C127" s="75" t="s">
        <v>594</v>
      </c>
      <c r="D127" s="75" t="s">
        <v>894</v>
      </c>
      <c r="E127" s="76" t="s">
        <v>1258</v>
      </c>
      <c r="F127" s="66"/>
      <c r="G127" s="66"/>
      <c r="H127" s="66"/>
      <c r="I127" s="66"/>
      <c r="J127" s="66"/>
      <c r="K127" s="66"/>
      <c r="L127" s="66"/>
      <c r="M127" s="66"/>
      <c r="N127" s="66"/>
      <c r="O127" s="66"/>
      <c r="P127" s="66"/>
      <c r="Q127" s="66"/>
      <c r="R127" s="66"/>
      <c r="S127" s="66"/>
      <c r="T127" s="66"/>
      <c r="U127" s="66"/>
      <c r="V127" s="66"/>
      <c r="W127" s="66"/>
      <c r="X127" s="66"/>
      <c r="Y127" s="66"/>
      <c r="Z127" s="66"/>
    </row>
    <row r="128" spans="1:26" s="83" customFormat="1" ht="12.75">
      <c r="A128" s="78">
        <v>114</v>
      </c>
      <c r="B128" s="79" t="s">
        <v>892</v>
      </c>
      <c r="C128" s="75" t="s">
        <v>1319</v>
      </c>
      <c r="D128" s="75" t="s">
        <v>894</v>
      </c>
      <c r="E128" s="76" t="s">
        <v>1258</v>
      </c>
      <c r="F128" s="66"/>
      <c r="G128" s="86"/>
      <c r="H128" s="86"/>
      <c r="I128" s="86"/>
      <c r="J128" s="86"/>
      <c r="K128" s="86"/>
      <c r="L128" s="86"/>
      <c r="M128" s="86"/>
      <c r="N128" s="86"/>
      <c r="O128" s="86"/>
      <c r="P128" s="86"/>
      <c r="Q128" s="86"/>
      <c r="R128" s="86"/>
      <c r="S128" s="86"/>
      <c r="T128" s="86"/>
      <c r="U128" s="86"/>
      <c r="V128" s="86"/>
      <c r="W128" s="86"/>
      <c r="X128" s="86"/>
      <c r="Y128" s="86"/>
      <c r="Z128" s="86"/>
    </row>
    <row r="129" spans="1:26" s="83" customFormat="1" ht="12.75">
      <c r="A129" s="72">
        <v>115</v>
      </c>
      <c r="B129" s="79" t="s">
        <v>892</v>
      </c>
      <c r="C129" s="75" t="s">
        <v>1375</v>
      </c>
      <c r="D129" s="75" t="s">
        <v>894</v>
      </c>
      <c r="E129" s="76" t="s">
        <v>1258</v>
      </c>
      <c r="F129" s="66"/>
      <c r="G129" s="66"/>
      <c r="H129" s="66"/>
      <c r="I129" s="66"/>
      <c r="J129" s="66"/>
      <c r="K129" s="66"/>
      <c r="L129" s="66"/>
      <c r="M129" s="66"/>
      <c r="N129" s="66"/>
      <c r="O129" s="66"/>
      <c r="P129" s="66"/>
      <c r="Q129" s="66"/>
      <c r="R129" s="66"/>
      <c r="S129" s="66"/>
      <c r="T129" s="66"/>
      <c r="U129" s="85"/>
      <c r="V129" s="85"/>
      <c r="W129" s="85"/>
      <c r="X129" s="85"/>
      <c r="Y129" s="85"/>
      <c r="Z129" s="85"/>
    </row>
    <row r="130" spans="1:26" s="83" customFormat="1" ht="12.75">
      <c r="A130" s="78">
        <v>116</v>
      </c>
      <c r="B130" s="79" t="s">
        <v>892</v>
      </c>
      <c r="C130" s="75" t="s">
        <v>1316</v>
      </c>
      <c r="D130" s="75" t="s">
        <v>894</v>
      </c>
      <c r="E130" s="76" t="s">
        <v>1258</v>
      </c>
      <c r="F130" s="66"/>
      <c r="G130" s="66"/>
      <c r="H130" s="66"/>
      <c r="I130" s="66"/>
      <c r="J130" s="66"/>
      <c r="K130" s="66"/>
      <c r="L130" s="66"/>
      <c r="M130" s="66"/>
      <c r="N130" s="66"/>
      <c r="O130" s="66"/>
      <c r="P130" s="66"/>
      <c r="Q130" s="66"/>
      <c r="R130" s="66"/>
      <c r="S130" s="66"/>
      <c r="T130" s="66"/>
      <c r="U130" s="66"/>
      <c r="V130" s="66"/>
      <c r="W130" s="66"/>
      <c r="X130" s="66"/>
      <c r="Y130" s="66"/>
      <c r="Z130" s="66"/>
    </row>
    <row r="131" spans="1:34" s="83" customFormat="1" ht="12.75">
      <c r="A131" s="72"/>
      <c r="B131" s="79"/>
      <c r="C131" s="88" t="s">
        <v>1376</v>
      </c>
      <c r="D131" s="75"/>
      <c r="E131" s="72"/>
      <c r="F131" s="66"/>
      <c r="G131" s="66"/>
      <c r="H131" s="66"/>
      <c r="I131" s="66"/>
      <c r="J131" s="66"/>
      <c r="K131" s="66"/>
      <c r="L131" s="66"/>
      <c r="M131" s="66"/>
      <c r="N131" s="66"/>
      <c r="O131" s="66"/>
      <c r="P131" s="66"/>
      <c r="Q131" s="66"/>
      <c r="R131" s="66"/>
      <c r="S131" s="66"/>
      <c r="T131" s="66"/>
      <c r="U131" s="66"/>
      <c r="V131" s="66"/>
      <c r="W131" s="66"/>
      <c r="X131" s="66"/>
      <c r="Y131" s="66"/>
      <c r="Z131" s="66"/>
      <c r="AG131" s="87"/>
      <c r="AH131" s="87"/>
    </row>
    <row r="132" spans="1:26" s="83" customFormat="1" ht="26.25">
      <c r="A132" s="78">
        <v>117</v>
      </c>
      <c r="B132" s="79" t="s">
        <v>892</v>
      </c>
      <c r="C132" s="75" t="s">
        <v>1377</v>
      </c>
      <c r="D132" s="75" t="s">
        <v>1378</v>
      </c>
      <c r="E132" s="76" t="s">
        <v>1258</v>
      </c>
      <c r="F132" s="66"/>
      <c r="G132" s="66"/>
      <c r="H132" s="66"/>
      <c r="I132" s="66"/>
      <c r="J132" s="66"/>
      <c r="K132" s="66"/>
      <c r="L132" s="66"/>
      <c r="M132" s="66"/>
      <c r="N132" s="66"/>
      <c r="O132" s="66"/>
      <c r="P132" s="66"/>
      <c r="Q132" s="66"/>
      <c r="R132" s="66"/>
      <c r="S132" s="66"/>
      <c r="T132" s="66"/>
      <c r="U132" s="66"/>
      <c r="V132" s="66"/>
      <c r="W132" s="66"/>
      <c r="X132" s="66"/>
      <c r="Y132" s="66"/>
      <c r="Z132" s="66"/>
    </row>
    <row r="133" spans="1:26" s="83" customFormat="1" ht="26.25">
      <c r="A133" s="72">
        <v>118</v>
      </c>
      <c r="B133" s="79" t="s">
        <v>892</v>
      </c>
      <c r="C133" s="75" t="s">
        <v>1379</v>
      </c>
      <c r="D133" s="75" t="s">
        <v>1380</v>
      </c>
      <c r="E133" s="76" t="s">
        <v>1258</v>
      </c>
      <c r="F133" s="86"/>
      <c r="G133" s="66"/>
      <c r="H133" s="66"/>
      <c r="I133" s="66"/>
      <c r="J133" s="66"/>
      <c r="K133" s="66"/>
      <c r="L133" s="66"/>
      <c r="M133" s="66"/>
      <c r="N133" s="66"/>
      <c r="O133" s="66"/>
      <c r="P133" s="66"/>
      <c r="Q133" s="66"/>
      <c r="R133" s="66"/>
      <c r="S133" s="66"/>
      <c r="T133" s="66"/>
      <c r="U133" s="66"/>
      <c r="V133" s="66"/>
      <c r="W133" s="66"/>
      <c r="X133" s="66"/>
      <c r="Y133" s="66"/>
      <c r="Z133" s="66"/>
    </row>
    <row r="134" spans="1:26" s="83" customFormat="1" ht="26.25">
      <c r="A134" s="78">
        <v>119</v>
      </c>
      <c r="B134" s="79" t="s">
        <v>892</v>
      </c>
      <c r="C134" s="75" t="s">
        <v>1381</v>
      </c>
      <c r="D134" s="75" t="s">
        <v>1382</v>
      </c>
      <c r="E134" s="76" t="s">
        <v>1258</v>
      </c>
      <c r="F134" s="66"/>
      <c r="G134" s="66"/>
      <c r="H134" s="66"/>
      <c r="I134" s="66"/>
      <c r="J134" s="66"/>
      <c r="K134" s="66"/>
      <c r="L134" s="66"/>
      <c r="M134" s="66"/>
      <c r="N134" s="66"/>
      <c r="O134" s="66"/>
      <c r="P134" s="66"/>
      <c r="Q134" s="66"/>
      <c r="R134" s="66"/>
      <c r="S134" s="66"/>
      <c r="T134" s="66"/>
      <c r="U134" s="66"/>
      <c r="V134" s="66"/>
      <c r="W134" s="66"/>
      <c r="X134" s="66"/>
      <c r="Y134" s="66"/>
      <c r="Z134" s="66"/>
    </row>
    <row r="135" spans="1:26" s="83" customFormat="1" ht="12.75">
      <c r="A135" s="72">
        <v>120</v>
      </c>
      <c r="B135" s="79" t="s">
        <v>892</v>
      </c>
      <c r="C135" s="75" t="s">
        <v>1383</v>
      </c>
      <c r="D135" s="75" t="s">
        <v>1384</v>
      </c>
      <c r="E135" s="76" t="s">
        <v>1258</v>
      </c>
      <c r="F135" s="66"/>
      <c r="G135" s="66"/>
      <c r="H135" s="66"/>
      <c r="I135" s="66"/>
      <c r="J135" s="66"/>
      <c r="K135" s="66"/>
      <c r="L135" s="66"/>
      <c r="M135" s="66"/>
      <c r="N135" s="66"/>
      <c r="O135" s="66"/>
      <c r="P135" s="66"/>
      <c r="Q135" s="66"/>
      <c r="R135" s="66"/>
      <c r="S135" s="66"/>
      <c r="T135" s="66"/>
      <c r="U135" s="66"/>
      <c r="V135" s="66"/>
      <c r="W135" s="66"/>
      <c r="X135" s="66"/>
      <c r="Y135" s="66"/>
      <c r="Z135" s="66"/>
    </row>
    <row r="136" spans="1:26" s="83" customFormat="1" ht="12.75">
      <c r="A136" s="78">
        <v>121</v>
      </c>
      <c r="B136" s="79" t="s">
        <v>892</v>
      </c>
      <c r="C136" s="75" t="s">
        <v>1385</v>
      </c>
      <c r="D136" s="75" t="s">
        <v>1386</v>
      </c>
      <c r="E136" s="76" t="s">
        <v>1258</v>
      </c>
      <c r="F136" s="66"/>
      <c r="G136" s="66"/>
      <c r="H136" s="66"/>
      <c r="I136" s="66"/>
      <c r="J136" s="66"/>
      <c r="K136" s="66"/>
      <c r="L136" s="66"/>
      <c r="M136" s="66"/>
      <c r="N136" s="66"/>
      <c r="O136" s="66"/>
      <c r="P136" s="66"/>
      <c r="Q136" s="66"/>
      <c r="R136" s="66"/>
      <c r="S136" s="66"/>
      <c r="T136" s="66"/>
      <c r="U136" s="66"/>
      <c r="V136" s="66"/>
      <c r="W136" s="66"/>
      <c r="X136" s="66"/>
      <c r="Y136" s="66"/>
      <c r="Z136" s="66"/>
    </row>
    <row r="137" spans="1:26" s="83" customFormat="1" ht="12.75">
      <c r="A137" s="72">
        <v>122</v>
      </c>
      <c r="B137" s="79" t="s">
        <v>892</v>
      </c>
      <c r="C137" s="89" t="s">
        <v>1387</v>
      </c>
      <c r="D137" s="75" t="s">
        <v>1388</v>
      </c>
      <c r="E137" s="76" t="s">
        <v>1258</v>
      </c>
      <c r="F137" s="66"/>
      <c r="G137" s="66"/>
      <c r="H137" s="66"/>
      <c r="I137" s="66"/>
      <c r="J137" s="66"/>
      <c r="K137" s="66"/>
      <c r="L137" s="66"/>
      <c r="M137" s="66"/>
      <c r="N137" s="66"/>
      <c r="O137" s="66"/>
      <c r="P137" s="66"/>
      <c r="Q137" s="66"/>
      <c r="R137" s="66"/>
      <c r="S137" s="66"/>
      <c r="T137" s="66"/>
      <c r="U137" s="85"/>
      <c r="V137" s="85"/>
      <c r="W137" s="85"/>
      <c r="X137" s="85"/>
      <c r="Y137" s="85"/>
      <c r="Z137" s="85"/>
    </row>
    <row r="138" spans="1:34" s="82" customFormat="1" ht="26.25">
      <c r="A138" s="78">
        <v>123</v>
      </c>
      <c r="B138" s="79" t="s">
        <v>892</v>
      </c>
      <c r="C138" s="89" t="s">
        <v>1389</v>
      </c>
      <c r="D138" s="75" t="s">
        <v>1390</v>
      </c>
      <c r="E138" s="76" t="s">
        <v>1258</v>
      </c>
      <c r="F138" s="66"/>
      <c r="G138" s="66"/>
      <c r="H138" s="66"/>
      <c r="I138" s="66"/>
      <c r="J138" s="66"/>
      <c r="K138" s="66"/>
      <c r="L138" s="66"/>
      <c r="M138" s="66"/>
      <c r="N138" s="66"/>
      <c r="O138" s="66"/>
      <c r="P138" s="66"/>
      <c r="Q138" s="66"/>
      <c r="R138" s="66"/>
      <c r="S138" s="66"/>
      <c r="T138" s="66"/>
      <c r="U138" s="66"/>
      <c r="V138" s="66"/>
      <c r="W138" s="66"/>
      <c r="X138" s="66"/>
      <c r="Y138" s="66"/>
      <c r="Z138" s="66"/>
      <c r="AG138" s="83"/>
      <c r="AH138" s="83"/>
    </row>
    <row r="139" spans="1:34" s="82" customFormat="1" ht="26.25">
      <c r="A139" s="72">
        <v>124</v>
      </c>
      <c r="B139" s="79" t="s">
        <v>892</v>
      </c>
      <c r="C139" s="75" t="s">
        <v>1391</v>
      </c>
      <c r="D139" s="75" t="s">
        <v>1392</v>
      </c>
      <c r="E139" s="76" t="s">
        <v>1258</v>
      </c>
      <c r="F139" s="66"/>
      <c r="G139" s="66"/>
      <c r="H139" s="66"/>
      <c r="I139" s="66"/>
      <c r="J139" s="66"/>
      <c r="K139" s="66"/>
      <c r="L139" s="66"/>
      <c r="M139" s="66"/>
      <c r="N139" s="66"/>
      <c r="O139" s="66"/>
      <c r="P139" s="66"/>
      <c r="Q139" s="66"/>
      <c r="R139" s="66"/>
      <c r="S139" s="66"/>
      <c r="T139" s="66"/>
      <c r="U139" s="66"/>
      <c r="V139" s="66"/>
      <c r="W139" s="66"/>
      <c r="X139" s="66"/>
      <c r="Y139" s="66"/>
      <c r="Z139" s="66"/>
      <c r="AG139" s="83"/>
      <c r="AH139" s="83"/>
    </row>
    <row r="140" spans="1:26" s="83" customFormat="1" ht="26.25">
      <c r="A140" s="78">
        <v>125</v>
      </c>
      <c r="B140" s="79" t="s">
        <v>892</v>
      </c>
      <c r="C140" s="89" t="s">
        <v>1393</v>
      </c>
      <c r="D140" s="75" t="s">
        <v>1394</v>
      </c>
      <c r="E140" s="76" t="s">
        <v>1258</v>
      </c>
      <c r="F140" s="66"/>
      <c r="G140" s="66"/>
      <c r="H140" s="66"/>
      <c r="I140" s="66"/>
      <c r="J140" s="66"/>
      <c r="K140" s="66"/>
      <c r="L140" s="66"/>
      <c r="M140" s="66"/>
      <c r="N140" s="66"/>
      <c r="O140" s="66"/>
      <c r="P140" s="66"/>
      <c r="Q140" s="66"/>
      <c r="R140" s="66"/>
      <c r="S140" s="66"/>
      <c r="T140" s="66"/>
      <c r="U140" s="66"/>
      <c r="V140" s="66"/>
      <c r="W140" s="66"/>
      <c r="X140" s="66"/>
      <c r="Y140" s="66"/>
      <c r="Z140" s="66"/>
    </row>
    <row r="141" spans="1:26" s="83" customFormat="1" ht="12.75">
      <c r="A141" s="72">
        <v>126</v>
      </c>
      <c r="B141" s="79" t="s">
        <v>892</v>
      </c>
      <c r="C141" s="75" t="s">
        <v>1395</v>
      </c>
      <c r="D141" s="75" t="s">
        <v>894</v>
      </c>
      <c r="E141" s="76" t="s">
        <v>1258</v>
      </c>
      <c r="F141" s="66"/>
      <c r="G141" s="66"/>
      <c r="H141" s="66"/>
      <c r="I141" s="66"/>
      <c r="J141" s="66"/>
      <c r="K141" s="66"/>
      <c r="L141" s="66"/>
      <c r="M141" s="66"/>
      <c r="N141" s="66"/>
      <c r="O141" s="66"/>
      <c r="P141" s="66"/>
      <c r="Q141" s="66"/>
      <c r="R141" s="66"/>
      <c r="S141" s="66"/>
      <c r="T141" s="66"/>
      <c r="U141" s="85"/>
      <c r="V141" s="85"/>
      <c r="W141" s="85"/>
      <c r="X141" s="85"/>
      <c r="Y141" s="85"/>
      <c r="Z141" s="85"/>
    </row>
    <row r="142" spans="1:34" s="82" customFormat="1" ht="12.75">
      <c r="A142" s="78">
        <v>127</v>
      </c>
      <c r="B142" s="79" t="s">
        <v>892</v>
      </c>
      <c r="C142" s="75" t="s">
        <v>1396</v>
      </c>
      <c r="D142" s="75" t="s">
        <v>894</v>
      </c>
      <c r="E142" s="76" t="s">
        <v>1258</v>
      </c>
      <c r="F142" s="66"/>
      <c r="G142" s="66"/>
      <c r="H142" s="66"/>
      <c r="I142" s="66"/>
      <c r="J142" s="66"/>
      <c r="K142" s="66"/>
      <c r="L142" s="66"/>
      <c r="M142" s="66"/>
      <c r="N142" s="66"/>
      <c r="O142" s="66"/>
      <c r="P142" s="66"/>
      <c r="Q142" s="66"/>
      <c r="R142" s="66"/>
      <c r="S142" s="66"/>
      <c r="T142" s="66"/>
      <c r="U142" s="66"/>
      <c r="V142" s="66"/>
      <c r="W142" s="66"/>
      <c r="X142" s="66"/>
      <c r="Y142" s="66"/>
      <c r="Z142" s="66"/>
      <c r="AG142" s="83"/>
      <c r="AH142" s="83"/>
    </row>
    <row r="143" spans="1:34" s="82" customFormat="1" ht="12.75">
      <c r="A143" s="72">
        <v>128</v>
      </c>
      <c r="B143" s="79" t="s">
        <v>892</v>
      </c>
      <c r="C143" s="75" t="s">
        <v>1397</v>
      </c>
      <c r="D143" s="75" t="s">
        <v>894</v>
      </c>
      <c r="E143" s="76" t="s">
        <v>1258</v>
      </c>
      <c r="F143" s="66"/>
      <c r="G143" s="66"/>
      <c r="H143" s="66"/>
      <c r="I143" s="66"/>
      <c r="J143" s="66"/>
      <c r="K143" s="66"/>
      <c r="L143" s="66"/>
      <c r="M143" s="66"/>
      <c r="N143" s="66"/>
      <c r="O143" s="66"/>
      <c r="P143" s="66"/>
      <c r="Q143" s="66"/>
      <c r="R143" s="66"/>
      <c r="S143" s="66"/>
      <c r="T143" s="66"/>
      <c r="U143" s="85"/>
      <c r="V143" s="85"/>
      <c r="W143" s="85"/>
      <c r="X143" s="85"/>
      <c r="Y143" s="85"/>
      <c r="Z143" s="85"/>
      <c r="AG143" s="83"/>
      <c r="AH143" s="83"/>
    </row>
    <row r="144" spans="1:34" s="82" customFormat="1" ht="12.75">
      <c r="A144" s="78"/>
      <c r="B144" s="80"/>
      <c r="C144" s="90" t="s">
        <v>1398</v>
      </c>
      <c r="D144" s="75"/>
      <c r="E144" s="76"/>
      <c r="F144" s="66"/>
      <c r="G144" s="66"/>
      <c r="H144" s="66"/>
      <c r="I144" s="66"/>
      <c r="J144" s="66"/>
      <c r="K144" s="66"/>
      <c r="L144" s="66"/>
      <c r="M144" s="66"/>
      <c r="N144" s="66"/>
      <c r="O144" s="66"/>
      <c r="P144" s="66"/>
      <c r="Q144" s="66"/>
      <c r="R144" s="66"/>
      <c r="S144" s="66"/>
      <c r="T144" s="66"/>
      <c r="U144" s="85"/>
      <c r="V144" s="85"/>
      <c r="W144" s="85"/>
      <c r="X144" s="85"/>
      <c r="Y144" s="85"/>
      <c r="Z144" s="85"/>
      <c r="AG144" s="87"/>
      <c r="AH144" s="87"/>
    </row>
    <row r="145" spans="1:34" s="83" customFormat="1" ht="12.75">
      <c r="A145" s="72"/>
      <c r="B145" s="75"/>
      <c r="C145" s="90" t="s">
        <v>1399</v>
      </c>
      <c r="D145" s="75"/>
      <c r="E145" s="76"/>
      <c r="F145" s="66"/>
      <c r="G145" s="66"/>
      <c r="H145" s="66"/>
      <c r="I145" s="66"/>
      <c r="J145" s="66"/>
      <c r="K145" s="66"/>
      <c r="L145" s="66"/>
      <c r="M145" s="66"/>
      <c r="N145" s="66"/>
      <c r="O145" s="66"/>
      <c r="P145" s="66"/>
      <c r="Q145" s="66"/>
      <c r="R145" s="66"/>
      <c r="S145" s="66"/>
      <c r="T145" s="66"/>
      <c r="U145" s="66"/>
      <c r="V145" s="66"/>
      <c r="W145" s="66"/>
      <c r="X145" s="66"/>
      <c r="Y145" s="66"/>
      <c r="Z145" s="66"/>
      <c r="AG145" s="87"/>
      <c r="AH145" s="87"/>
    </row>
    <row r="146" spans="1:26" s="83" customFormat="1" ht="12.75">
      <c r="A146" s="78">
        <v>129</v>
      </c>
      <c r="B146" s="75" t="s">
        <v>616</v>
      </c>
      <c r="C146" s="75" t="s">
        <v>1400</v>
      </c>
      <c r="D146" s="75" t="s">
        <v>601</v>
      </c>
      <c r="E146" s="76" t="s">
        <v>1258</v>
      </c>
      <c r="F146" s="66"/>
      <c r="G146" s="66"/>
      <c r="H146" s="66"/>
      <c r="I146" s="66"/>
      <c r="J146" s="66"/>
      <c r="K146" s="66"/>
      <c r="L146" s="66"/>
      <c r="M146" s="66"/>
      <c r="N146" s="66"/>
      <c r="O146" s="66"/>
      <c r="P146" s="66"/>
      <c r="Q146" s="66"/>
      <c r="R146" s="66"/>
      <c r="S146" s="66"/>
      <c r="T146" s="66"/>
      <c r="U146" s="66"/>
      <c r="V146" s="66"/>
      <c r="W146" s="66"/>
      <c r="X146" s="66"/>
      <c r="Y146" s="66"/>
      <c r="Z146" s="66"/>
    </row>
    <row r="147" spans="1:34" s="83" customFormat="1" ht="12.75">
      <c r="A147" s="72">
        <v>130</v>
      </c>
      <c r="B147" s="75" t="s">
        <v>616</v>
      </c>
      <c r="C147" s="75" t="s">
        <v>1401</v>
      </c>
      <c r="D147" s="75" t="s">
        <v>619</v>
      </c>
      <c r="E147" s="76" t="s">
        <v>1258</v>
      </c>
      <c r="F147" s="86"/>
      <c r="G147" s="66"/>
      <c r="H147" s="66"/>
      <c r="I147" s="66"/>
      <c r="J147" s="66"/>
      <c r="K147" s="66"/>
      <c r="L147" s="66"/>
      <c r="M147" s="66"/>
      <c r="N147" s="66"/>
      <c r="O147" s="66"/>
      <c r="P147" s="66"/>
      <c r="Q147" s="66"/>
      <c r="R147" s="66"/>
      <c r="S147" s="66"/>
      <c r="T147" s="66"/>
      <c r="U147" s="66"/>
      <c r="V147" s="66"/>
      <c r="W147" s="66"/>
      <c r="X147" s="66"/>
      <c r="Y147" s="66"/>
      <c r="Z147" s="66"/>
      <c r="AG147" s="82"/>
      <c r="AH147" s="82"/>
    </row>
    <row r="148" spans="1:34" s="83" customFormat="1" ht="12.75">
      <c r="A148" s="78"/>
      <c r="B148" s="75"/>
      <c r="C148" s="88" t="s">
        <v>1402</v>
      </c>
      <c r="D148" s="91"/>
      <c r="E148" s="76"/>
      <c r="F148" s="66"/>
      <c r="G148" s="66"/>
      <c r="H148" s="66"/>
      <c r="I148" s="66"/>
      <c r="J148" s="66"/>
      <c r="K148" s="66"/>
      <c r="L148" s="66"/>
      <c r="M148" s="66"/>
      <c r="N148" s="66"/>
      <c r="O148" s="66"/>
      <c r="P148" s="66"/>
      <c r="Q148" s="66"/>
      <c r="R148" s="66"/>
      <c r="S148" s="66"/>
      <c r="T148" s="66"/>
      <c r="U148" s="66"/>
      <c r="V148" s="66"/>
      <c r="W148" s="66"/>
      <c r="X148" s="66"/>
      <c r="Y148" s="66"/>
      <c r="Z148" s="66"/>
      <c r="AG148" s="87"/>
      <c r="AH148" s="87"/>
    </row>
    <row r="149" spans="1:34" s="83" customFormat="1" ht="12.75">
      <c r="A149" s="72">
        <v>131</v>
      </c>
      <c r="B149" s="75" t="s">
        <v>616</v>
      </c>
      <c r="C149" s="75" t="s">
        <v>1403</v>
      </c>
      <c r="D149" s="75" t="s">
        <v>601</v>
      </c>
      <c r="E149" s="76" t="s">
        <v>1258</v>
      </c>
      <c r="F149" s="66"/>
      <c r="G149" s="66"/>
      <c r="H149" s="66"/>
      <c r="I149" s="66"/>
      <c r="J149" s="66"/>
      <c r="K149" s="66"/>
      <c r="L149" s="66"/>
      <c r="M149" s="66"/>
      <c r="N149" s="66"/>
      <c r="O149" s="66"/>
      <c r="P149" s="66"/>
      <c r="Q149" s="66"/>
      <c r="R149" s="66"/>
      <c r="S149" s="66"/>
      <c r="T149" s="66"/>
      <c r="U149" s="66"/>
      <c r="V149" s="66"/>
      <c r="W149" s="66"/>
      <c r="X149" s="66"/>
      <c r="Y149" s="66"/>
      <c r="Z149" s="66"/>
      <c r="AG149" s="82"/>
      <c r="AH149" s="82"/>
    </row>
    <row r="150" spans="1:26" s="83" customFormat="1" ht="12.75">
      <c r="A150" s="78">
        <v>132</v>
      </c>
      <c r="B150" s="75" t="s">
        <v>616</v>
      </c>
      <c r="C150" s="75" t="s">
        <v>1404</v>
      </c>
      <c r="D150" s="75" t="s">
        <v>629</v>
      </c>
      <c r="E150" s="76" t="s">
        <v>1258</v>
      </c>
      <c r="F150" s="66"/>
      <c r="G150" s="66"/>
      <c r="H150" s="66"/>
      <c r="I150" s="66"/>
      <c r="J150" s="66"/>
      <c r="K150" s="66"/>
      <c r="L150" s="66"/>
      <c r="M150" s="66"/>
      <c r="N150" s="66"/>
      <c r="O150" s="66"/>
      <c r="P150" s="66"/>
      <c r="Q150" s="66"/>
      <c r="R150" s="66"/>
      <c r="S150" s="66"/>
      <c r="T150" s="66"/>
      <c r="U150" s="66"/>
      <c r="V150" s="66"/>
      <c r="W150" s="66"/>
      <c r="X150" s="66"/>
      <c r="Y150" s="66"/>
      <c r="Z150" s="66"/>
    </row>
    <row r="151" spans="1:34" s="83" customFormat="1" ht="12.75">
      <c r="A151" s="72"/>
      <c r="B151" s="75"/>
      <c r="C151" s="88" t="s">
        <v>1405</v>
      </c>
      <c r="D151" s="91"/>
      <c r="E151" s="76"/>
      <c r="F151" s="66"/>
      <c r="G151" s="66"/>
      <c r="H151" s="66"/>
      <c r="I151" s="66"/>
      <c r="J151" s="66"/>
      <c r="K151" s="66"/>
      <c r="L151" s="66"/>
      <c r="M151" s="66"/>
      <c r="N151" s="66"/>
      <c r="O151" s="66"/>
      <c r="P151" s="66"/>
      <c r="Q151" s="66"/>
      <c r="R151" s="66"/>
      <c r="S151" s="66"/>
      <c r="T151" s="66"/>
      <c r="U151" s="66"/>
      <c r="V151" s="66"/>
      <c r="W151" s="66"/>
      <c r="X151" s="66"/>
      <c r="Y151" s="66"/>
      <c r="Z151" s="66"/>
      <c r="AG151" s="87"/>
      <c r="AH151" s="87"/>
    </row>
    <row r="152" spans="1:26" s="83" customFormat="1" ht="12.75">
      <c r="A152" s="78">
        <v>133</v>
      </c>
      <c r="B152" s="75" t="s">
        <v>616</v>
      </c>
      <c r="C152" s="75" t="s">
        <v>1406</v>
      </c>
      <c r="D152" s="75" t="s">
        <v>605</v>
      </c>
      <c r="E152" s="76" t="s">
        <v>1258</v>
      </c>
      <c r="F152" s="66"/>
      <c r="G152" s="66"/>
      <c r="H152" s="66"/>
      <c r="I152" s="66"/>
      <c r="J152" s="66"/>
      <c r="K152" s="66"/>
      <c r="L152" s="66"/>
      <c r="M152" s="66"/>
      <c r="N152" s="66"/>
      <c r="O152" s="66"/>
      <c r="P152" s="66"/>
      <c r="Q152" s="66"/>
      <c r="R152" s="66"/>
      <c r="S152" s="66"/>
      <c r="T152" s="66"/>
      <c r="U152" s="85"/>
      <c r="V152" s="85"/>
      <c r="W152" s="85"/>
      <c r="X152" s="85"/>
      <c r="Y152" s="85"/>
      <c r="Z152" s="85"/>
    </row>
    <row r="153" spans="1:34" s="83" customFormat="1" ht="12.75">
      <c r="A153" s="72">
        <v>134</v>
      </c>
      <c r="B153" s="75" t="s">
        <v>616</v>
      </c>
      <c r="C153" s="75" t="s">
        <v>1407</v>
      </c>
      <c r="D153" s="75" t="s">
        <v>605</v>
      </c>
      <c r="E153" s="76" t="s">
        <v>1258</v>
      </c>
      <c r="F153" s="86"/>
      <c r="G153" s="66"/>
      <c r="H153" s="66"/>
      <c r="I153" s="66"/>
      <c r="J153" s="66"/>
      <c r="K153" s="66"/>
      <c r="L153" s="66"/>
      <c r="M153" s="66"/>
      <c r="N153" s="66"/>
      <c r="O153" s="66"/>
      <c r="P153" s="66"/>
      <c r="Q153" s="66"/>
      <c r="R153" s="66"/>
      <c r="S153" s="66"/>
      <c r="T153" s="66"/>
      <c r="U153" s="66"/>
      <c r="V153" s="66"/>
      <c r="W153" s="66"/>
      <c r="X153" s="66"/>
      <c r="Y153" s="66"/>
      <c r="Z153" s="66"/>
      <c r="AG153" s="82"/>
      <c r="AH153" s="82"/>
    </row>
    <row r="154" spans="1:34" s="83" customFormat="1" ht="12.75">
      <c r="A154" s="78">
        <v>135</v>
      </c>
      <c r="B154" s="75" t="s">
        <v>616</v>
      </c>
      <c r="C154" s="75" t="s">
        <v>1408</v>
      </c>
      <c r="D154" s="75" t="s">
        <v>605</v>
      </c>
      <c r="E154" s="76" t="s">
        <v>1258</v>
      </c>
      <c r="F154" s="66"/>
      <c r="G154" s="66"/>
      <c r="H154" s="66"/>
      <c r="I154" s="66"/>
      <c r="J154" s="66"/>
      <c r="K154" s="66"/>
      <c r="L154" s="66"/>
      <c r="M154" s="66"/>
      <c r="N154" s="66"/>
      <c r="O154" s="66"/>
      <c r="P154" s="66"/>
      <c r="Q154" s="66"/>
      <c r="R154" s="66"/>
      <c r="S154" s="66"/>
      <c r="T154" s="66"/>
      <c r="U154" s="66"/>
      <c r="V154" s="66"/>
      <c r="W154" s="66"/>
      <c r="X154" s="66"/>
      <c r="Y154" s="66"/>
      <c r="Z154" s="66"/>
      <c r="AG154" s="82"/>
      <c r="AH154" s="82"/>
    </row>
    <row r="155" spans="1:34" s="83" customFormat="1" ht="12.75">
      <c r="A155" s="72"/>
      <c r="B155" s="75"/>
      <c r="C155" s="88" t="s">
        <v>1409</v>
      </c>
      <c r="D155" s="75"/>
      <c r="E155" s="76"/>
      <c r="F155" s="66"/>
      <c r="G155" s="66"/>
      <c r="H155" s="66"/>
      <c r="I155" s="66"/>
      <c r="J155" s="66"/>
      <c r="K155" s="66"/>
      <c r="L155" s="66"/>
      <c r="M155" s="66"/>
      <c r="N155" s="66"/>
      <c r="O155" s="66"/>
      <c r="P155" s="66"/>
      <c r="Q155" s="66"/>
      <c r="R155" s="66"/>
      <c r="S155" s="66"/>
      <c r="T155" s="66"/>
      <c r="U155" s="85"/>
      <c r="V155" s="85"/>
      <c r="W155" s="85"/>
      <c r="X155" s="85"/>
      <c r="Y155" s="85"/>
      <c r="Z155" s="85"/>
      <c r="AG155" s="87"/>
      <c r="AH155" s="87"/>
    </row>
    <row r="156" spans="1:34" s="83" customFormat="1" ht="12.75">
      <c r="A156" s="78">
        <v>136</v>
      </c>
      <c r="B156" s="75" t="s">
        <v>616</v>
      </c>
      <c r="C156" s="75" t="s">
        <v>1410</v>
      </c>
      <c r="D156" s="75" t="s">
        <v>605</v>
      </c>
      <c r="E156" s="76" t="s">
        <v>1258</v>
      </c>
      <c r="F156" s="66"/>
      <c r="G156" s="66"/>
      <c r="H156" s="66"/>
      <c r="I156" s="66"/>
      <c r="J156" s="66"/>
      <c r="K156" s="66"/>
      <c r="L156" s="66"/>
      <c r="M156" s="66"/>
      <c r="N156" s="66"/>
      <c r="O156" s="66"/>
      <c r="P156" s="66"/>
      <c r="Q156" s="66"/>
      <c r="R156" s="66"/>
      <c r="S156" s="66"/>
      <c r="T156" s="66"/>
      <c r="U156" s="66"/>
      <c r="V156" s="66"/>
      <c r="W156" s="66"/>
      <c r="X156" s="66"/>
      <c r="Y156" s="66"/>
      <c r="Z156" s="66"/>
      <c r="AG156" s="82"/>
      <c r="AH156" s="82"/>
    </row>
    <row r="157" spans="1:26" s="83" customFormat="1" ht="12.75">
      <c r="A157" s="72">
        <v>137</v>
      </c>
      <c r="B157" s="75" t="s">
        <v>616</v>
      </c>
      <c r="C157" s="75" t="s">
        <v>1411</v>
      </c>
      <c r="D157" s="75" t="s">
        <v>605</v>
      </c>
      <c r="E157" s="76" t="s">
        <v>1258</v>
      </c>
      <c r="F157" s="86"/>
      <c r="G157" s="66"/>
      <c r="H157" s="66"/>
      <c r="I157" s="66"/>
      <c r="J157" s="66"/>
      <c r="K157" s="66"/>
      <c r="L157" s="66"/>
      <c r="M157" s="66"/>
      <c r="N157" s="66"/>
      <c r="O157" s="66"/>
      <c r="P157" s="66"/>
      <c r="Q157" s="66"/>
      <c r="R157" s="66"/>
      <c r="S157" s="66"/>
      <c r="T157" s="66"/>
      <c r="U157" s="66"/>
      <c r="V157" s="66"/>
      <c r="W157" s="66"/>
      <c r="X157" s="66"/>
      <c r="Y157" s="66"/>
      <c r="Z157" s="66"/>
    </row>
    <row r="158" spans="1:26" s="83" customFormat="1" ht="12.75">
      <c r="A158" s="78">
        <v>138</v>
      </c>
      <c r="B158" s="75" t="s">
        <v>616</v>
      </c>
      <c r="C158" s="75" t="s">
        <v>1412</v>
      </c>
      <c r="D158" s="75" t="s">
        <v>605</v>
      </c>
      <c r="E158" s="76" t="s">
        <v>1258</v>
      </c>
      <c r="F158" s="66"/>
      <c r="G158" s="66"/>
      <c r="H158" s="66"/>
      <c r="I158" s="66"/>
      <c r="J158" s="66"/>
      <c r="K158" s="66"/>
      <c r="L158" s="66"/>
      <c r="M158" s="66"/>
      <c r="N158" s="66"/>
      <c r="O158" s="66"/>
      <c r="P158" s="66"/>
      <c r="Q158" s="66"/>
      <c r="R158" s="66"/>
      <c r="S158" s="66"/>
      <c r="T158" s="66"/>
      <c r="U158" s="66"/>
      <c r="V158" s="66"/>
      <c r="W158" s="66"/>
      <c r="X158" s="66"/>
      <c r="Y158" s="66"/>
      <c r="Z158" s="66"/>
    </row>
    <row r="159" spans="1:34" s="83" customFormat="1" ht="12.75">
      <c r="A159" s="72"/>
      <c r="B159" s="75"/>
      <c r="C159" s="88" t="s">
        <v>1413</v>
      </c>
      <c r="D159" s="88"/>
      <c r="E159" s="76"/>
      <c r="F159" s="66"/>
      <c r="G159" s="66"/>
      <c r="H159" s="66"/>
      <c r="I159" s="66"/>
      <c r="J159" s="66"/>
      <c r="K159" s="66"/>
      <c r="L159" s="66"/>
      <c r="M159" s="66"/>
      <c r="N159" s="66"/>
      <c r="O159" s="66"/>
      <c r="P159" s="66"/>
      <c r="Q159" s="66"/>
      <c r="R159" s="66"/>
      <c r="S159" s="66"/>
      <c r="T159" s="66"/>
      <c r="U159" s="66"/>
      <c r="V159" s="66"/>
      <c r="W159" s="66"/>
      <c r="X159" s="66"/>
      <c r="Y159" s="66"/>
      <c r="Z159" s="66"/>
      <c r="AG159" s="87"/>
      <c r="AH159" s="87"/>
    </row>
    <row r="160" spans="1:26" s="83" customFormat="1" ht="12.75">
      <c r="A160" s="78">
        <v>139</v>
      </c>
      <c r="B160" s="75" t="s">
        <v>616</v>
      </c>
      <c r="C160" s="75" t="s">
        <v>1414</v>
      </c>
      <c r="D160" s="75" t="s">
        <v>605</v>
      </c>
      <c r="E160" s="76" t="s">
        <v>1258</v>
      </c>
      <c r="F160" s="66"/>
      <c r="G160" s="66"/>
      <c r="H160" s="66"/>
      <c r="I160" s="66"/>
      <c r="J160" s="66"/>
      <c r="K160" s="66"/>
      <c r="L160" s="66"/>
      <c r="M160" s="66"/>
      <c r="N160" s="66"/>
      <c r="O160" s="66"/>
      <c r="P160" s="66"/>
      <c r="Q160" s="66"/>
      <c r="R160" s="66"/>
      <c r="S160" s="66"/>
      <c r="T160" s="66"/>
      <c r="U160" s="66"/>
      <c r="V160" s="66"/>
      <c r="W160" s="66"/>
      <c r="X160" s="66"/>
      <c r="Y160" s="66"/>
      <c r="Z160" s="66"/>
    </row>
    <row r="161" spans="1:26" s="83" customFormat="1" ht="12.75">
      <c r="A161" s="72">
        <v>140</v>
      </c>
      <c r="B161" s="75" t="s">
        <v>616</v>
      </c>
      <c r="C161" s="75" t="s">
        <v>1415</v>
      </c>
      <c r="D161" s="75" t="s">
        <v>605</v>
      </c>
      <c r="E161" s="76" t="s">
        <v>1258</v>
      </c>
      <c r="F161" s="66"/>
      <c r="G161" s="66"/>
      <c r="H161" s="66"/>
      <c r="I161" s="66"/>
      <c r="J161" s="66"/>
      <c r="K161" s="66"/>
      <c r="L161" s="66"/>
      <c r="M161" s="66"/>
      <c r="N161" s="66"/>
      <c r="O161" s="66"/>
      <c r="P161" s="66"/>
      <c r="Q161" s="66"/>
      <c r="R161" s="66"/>
      <c r="S161" s="66"/>
      <c r="T161" s="66"/>
      <c r="U161" s="66"/>
      <c r="V161" s="66"/>
      <c r="W161" s="66"/>
      <c r="X161" s="66"/>
      <c r="Y161" s="66"/>
      <c r="Z161" s="66"/>
    </row>
    <row r="162" spans="1:26" s="83" customFormat="1" ht="12.75">
      <c r="A162" s="78">
        <v>141</v>
      </c>
      <c r="B162" s="75" t="s">
        <v>616</v>
      </c>
      <c r="C162" s="75" t="s">
        <v>1416</v>
      </c>
      <c r="D162" s="75" t="s">
        <v>605</v>
      </c>
      <c r="E162" s="76" t="s">
        <v>1258</v>
      </c>
      <c r="F162" s="66"/>
      <c r="G162" s="66"/>
      <c r="H162" s="66"/>
      <c r="I162" s="66"/>
      <c r="J162" s="66"/>
      <c r="K162" s="66"/>
      <c r="L162" s="66"/>
      <c r="M162" s="66"/>
      <c r="N162" s="66"/>
      <c r="O162" s="66"/>
      <c r="P162" s="66"/>
      <c r="Q162" s="66"/>
      <c r="R162" s="66"/>
      <c r="S162" s="66"/>
      <c r="T162" s="66"/>
      <c r="U162" s="66"/>
      <c r="V162" s="66"/>
      <c r="W162" s="66"/>
      <c r="X162" s="66"/>
      <c r="Y162" s="66"/>
      <c r="Z162" s="66"/>
    </row>
    <row r="163" spans="1:34" s="83" customFormat="1" ht="12.75">
      <c r="A163" s="72"/>
      <c r="B163" s="75"/>
      <c r="C163" s="90" t="s">
        <v>1417</v>
      </c>
      <c r="D163" s="75"/>
      <c r="E163" s="76"/>
      <c r="F163" s="66"/>
      <c r="G163" s="84"/>
      <c r="H163" s="84"/>
      <c r="I163" s="84"/>
      <c r="J163" s="84"/>
      <c r="K163" s="84"/>
      <c r="L163" s="84"/>
      <c r="M163" s="84"/>
      <c r="N163" s="84"/>
      <c r="O163" s="84"/>
      <c r="P163" s="84"/>
      <c r="Q163" s="84"/>
      <c r="R163" s="84"/>
      <c r="S163" s="84"/>
      <c r="T163" s="84"/>
      <c r="U163" s="66"/>
      <c r="V163" s="66"/>
      <c r="W163" s="66"/>
      <c r="X163" s="66"/>
      <c r="Y163" s="66"/>
      <c r="Z163" s="66"/>
      <c r="AG163" s="87"/>
      <c r="AH163" s="87"/>
    </row>
    <row r="164" spans="1:26" s="83" customFormat="1" ht="12.75">
      <c r="A164" s="78"/>
      <c r="B164" s="75"/>
      <c r="C164" s="90" t="s">
        <v>1399</v>
      </c>
      <c r="D164" s="75"/>
      <c r="E164" s="76"/>
      <c r="F164" s="66"/>
      <c r="G164" s="66"/>
      <c r="H164" s="66"/>
      <c r="I164" s="66"/>
      <c r="J164" s="66"/>
      <c r="K164" s="66"/>
      <c r="L164" s="66"/>
      <c r="M164" s="66"/>
      <c r="N164" s="66"/>
      <c r="O164" s="66"/>
      <c r="P164" s="66"/>
      <c r="Q164" s="66"/>
      <c r="R164" s="66"/>
      <c r="S164" s="66"/>
      <c r="T164" s="66"/>
      <c r="U164" s="66"/>
      <c r="V164" s="66"/>
      <c r="W164" s="66"/>
      <c r="X164" s="66"/>
      <c r="Y164" s="66"/>
      <c r="Z164" s="66"/>
    </row>
    <row r="165" spans="1:26" s="83" customFormat="1" ht="12.75">
      <c r="A165" s="72">
        <v>142</v>
      </c>
      <c r="B165" s="75" t="s">
        <v>1418</v>
      </c>
      <c r="C165" s="75" t="s">
        <v>1419</v>
      </c>
      <c r="D165" s="75" t="s">
        <v>601</v>
      </c>
      <c r="E165" s="76" t="s">
        <v>1258</v>
      </c>
      <c r="F165" s="66"/>
      <c r="G165" s="66"/>
      <c r="H165" s="66"/>
      <c r="I165" s="66"/>
      <c r="J165" s="66"/>
      <c r="K165" s="66"/>
      <c r="L165" s="66"/>
      <c r="M165" s="66"/>
      <c r="N165" s="66"/>
      <c r="O165" s="66"/>
      <c r="P165" s="66"/>
      <c r="Q165" s="66"/>
      <c r="R165" s="66"/>
      <c r="S165" s="66"/>
      <c r="T165" s="66"/>
      <c r="U165" s="66"/>
      <c r="V165" s="66"/>
      <c r="W165" s="66"/>
      <c r="X165" s="66"/>
      <c r="Y165" s="66"/>
      <c r="Z165" s="66"/>
    </row>
    <row r="166" spans="1:26" s="83" customFormat="1" ht="12.75">
      <c r="A166" s="78">
        <v>143</v>
      </c>
      <c r="B166" s="75" t="s">
        <v>1418</v>
      </c>
      <c r="C166" s="75" t="s">
        <v>1420</v>
      </c>
      <c r="D166" s="75" t="s">
        <v>625</v>
      </c>
      <c r="E166" s="76" t="s">
        <v>1258</v>
      </c>
      <c r="F166" s="66"/>
      <c r="G166" s="66"/>
      <c r="H166" s="66"/>
      <c r="I166" s="66"/>
      <c r="J166" s="66"/>
      <c r="K166" s="66"/>
      <c r="L166" s="66"/>
      <c r="M166" s="66"/>
      <c r="N166" s="66"/>
      <c r="O166" s="66"/>
      <c r="P166" s="66"/>
      <c r="Q166" s="66"/>
      <c r="R166" s="66"/>
      <c r="S166" s="66"/>
      <c r="T166" s="66"/>
      <c r="U166" s="66"/>
      <c r="V166" s="66"/>
      <c r="W166" s="66"/>
      <c r="X166" s="66"/>
      <c r="Y166" s="66"/>
      <c r="Z166" s="66"/>
    </row>
    <row r="167" spans="1:26" s="83" customFormat="1" ht="12.75">
      <c r="A167" s="72"/>
      <c r="B167" s="75"/>
      <c r="C167" s="88" t="s">
        <v>1402</v>
      </c>
      <c r="D167" s="91"/>
      <c r="E167" s="76"/>
      <c r="F167" s="66"/>
      <c r="G167" s="66"/>
      <c r="H167" s="66"/>
      <c r="I167" s="66"/>
      <c r="J167" s="66"/>
      <c r="K167" s="66"/>
      <c r="L167" s="66"/>
      <c r="M167" s="66"/>
      <c r="N167" s="66"/>
      <c r="O167" s="66"/>
      <c r="P167" s="66"/>
      <c r="Q167" s="66"/>
      <c r="R167" s="66"/>
      <c r="S167" s="66"/>
      <c r="T167" s="66"/>
      <c r="U167" s="66"/>
      <c r="V167" s="66"/>
      <c r="W167" s="66"/>
      <c r="X167" s="66"/>
      <c r="Y167" s="66"/>
      <c r="Z167" s="66"/>
    </row>
    <row r="168" spans="1:26" s="83" customFormat="1" ht="12.75">
      <c r="A168" s="78">
        <v>144</v>
      </c>
      <c r="B168" s="75" t="s">
        <v>1418</v>
      </c>
      <c r="C168" s="75" t="s">
        <v>1421</v>
      </c>
      <c r="D168" s="75" t="s">
        <v>601</v>
      </c>
      <c r="E168" s="76" t="s">
        <v>1258</v>
      </c>
      <c r="F168" s="66"/>
      <c r="G168" s="66"/>
      <c r="H168" s="66"/>
      <c r="I168" s="66"/>
      <c r="J168" s="66"/>
      <c r="K168" s="66"/>
      <c r="L168" s="66"/>
      <c r="M168" s="66"/>
      <c r="N168" s="66"/>
      <c r="O168" s="66"/>
      <c r="P168" s="66"/>
      <c r="Q168" s="66"/>
      <c r="R168" s="66"/>
      <c r="S168" s="66"/>
      <c r="T168" s="66"/>
      <c r="U168" s="66"/>
      <c r="V168" s="66"/>
      <c r="W168" s="66"/>
      <c r="X168" s="66"/>
      <c r="Y168" s="66"/>
      <c r="Z168" s="66"/>
    </row>
    <row r="169" spans="1:26" s="83" customFormat="1" ht="12.75">
      <c r="A169" s="72">
        <v>145</v>
      </c>
      <c r="B169" s="75" t="s">
        <v>1418</v>
      </c>
      <c r="C169" s="75" t="s">
        <v>1422</v>
      </c>
      <c r="D169" s="75" t="s">
        <v>629</v>
      </c>
      <c r="E169" s="76" t="s">
        <v>1258</v>
      </c>
      <c r="F169" s="66"/>
      <c r="G169" s="84"/>
      <c r="H169" s="84"/>
      <c r="I169" s="84"/>
      <c r="J169" s="84"/>
      <c r="K169" s="84"/>
      <c r="L169" s="84"/>
      <c r="M169" s="84"/>
      <c r="N169" s="84"/>
      <c r="O169" s="84"/>
      <c r="P169" s="84"/>
      <c r="Q169" s="84"/>
      <c r="R169" s="84"/>
      <c r="S169" s="84"/>
      <c r="T169" s="84"/>
      <c r="U169" s="66"/>
      <c r="V169" s="66"/>
      <c r="W169" s="66"/>
      <c r="X169" s="66"/>
      <c r="Y169" s="66"/>
      <c r="Z169" s="66"/>
    </row>
    <row r="170" spans="1:26" s="83" customFormat="1" ht="12.75">
      <c r="A170" s="78"/>
      <c r="B170" s="75"/>
      <c r="C170" s="88" t="s">
        <v>1413</v>
      </c>
      <c r="D170" s="88"/>
      <c r="E170" s="76"/>
      <c r="F170" s="66"/>
      <c r="G170" s="66"/>
      <c r="H170" s="66"/>
      <c r="I170" s="66"/>
      <c r="J170" s="66"/>
      <c r="K170" s="66"/>
      <c r="L170" s="66"/>
      <c r="M170" s="66"/>
      <c r="N170" s="66"/>
      <c r="O170" s="66"/>
      <c r="P170" s="66"/>
      <c r="Q170" s="66"/>
      <c r="R170" s="66"/>
      <c r="S170" s="66"/>
      <c r="T170" s="66"/>
      <c r="U170" s="66"/>
      <c r="V170" s="66"/>
      <c r="W170" s="66"/>
      <c r="X170" s="66"/>
      <c r="Y170" s="66"/>
      <c r="Z170" s="66"/>
    </row>
    <row r="171" spans="1:26" s="83" customFormat="1" ht="12.75">
      <c r="A171" s="72">
        <v>146</v>
      </c>
      <c r="B171" s="75" t="s">
        <v>1418</v>
      </c>
      <c r="C171" s="75" t="s">
        <v>1423</v>
      </c>
      <c r="D171" s="75" t="s">
        <v>601</v>
      </c>
      <c r="E171" s="76" t="s">
        <v>1258</v>
      </c>
      <c r="F171" s="66"/>
      <c r="G171" s="84"/>
      <c r="H171" s="84"/>
      <c r="I171" s="84"/>
      <c r="J171" s="84"/>
      <c r="K171" s="84"/>
      <c r="L171" s="84"/>
      <c r="M171" s="84"/>
      <c r="N171" s="84"/>
      <c r="O171" s="84"/>
      <c r="P171" s="84"/>
      <c r="Q171" s="84"/>
      <c r="R171" s="84"/>
      <c r="S171" s="84"/>
      <c r="T171" s="84"/>
      <c r="U171" s="66"/>
      <c r="V171" s="66"/>
      <c r="W171" s="66"/>
      <c r="X171" s="66"/>
      <c r="Y171" s="66"/>
      <c r="Z171" s="66"/>
    </row>
    <row r="172" spans="1:26" s="83" customFormat="1" ht="12.75">
      <c r="A172" s="78">
        <v>147</v>
      </c>
      <c r="B172" s="75" t="s">
        <v>1418</v>
      </c>
      <c r="C172" s="75" t="s">
        <v>1424</v>
      </c>
      <c r="D172" s="75" t="s">
        <v>605</v>
      </c>
      <c r="E172" s="76" t="s">
        <v>1258</v>
      </c>
      <c r="F172" s="66"/>
      <c r="G172" s="66"/>
      <c r="H172" s="66"/>
      <c r="I172" s="66"/>
      <c r="J172" s="66"/>
      <c r="K172" s="66"/>
      <c r="L172" s="66"/>
      <c r="M172" s="66"/>
      <c r="N172" s="66"/>
      <c r="O172" s="66"/>
      <c r="P172" s="66"/>
      <c r="Q172" s="66"/>
      <c r="R172" s="66"/>
      <c r="S172" s="66"/>
      <c r="T172" s="66"/>
      <c r="U172" s="66"/>
      <c r="V172" s="66"/>
      <c r="W172" s="66"/>
      <c r="X172" s="66"/>
      <c r="Y172" s="66"/>
      <c r="Z172" s="66"/>
    </row>
    <row r="173" spans="1:26" s="83" customFormat="1" ht="12.75">
      <c r="A173" s="72">
        <v>148</v>
      </c>
      <c r="B173" s="75" t="s">
        <v>1418</v>
      </c>
      <c r="C173" s="75" t="s">
        <v>1425</v>
      </c>
      <c r="D173" s="75" t="s">
        <v>605</v>
      </c>
      <c r="E173" s="76" t="s">
        <v>1258</v>
      </c>
      <c r="F173" s="66"/>
      <c r="G173" s="66"/>
      <c r="H173" s="66"/>
      <c r="I173" s="66"/>
      <c r="J173" s="66"/>
      <c r="K173" s="66"/>
      <c r="L173" s="66"/>
      <c r="M173" s="66"/>
      <c r="N173" s="66"/>
      <c r="O173" s="66"/>
      <c r="P173" s="66"/>
      <c r="Q173" s="66"/>
      <c r="R173" s="66"/>
      <c r="S173" s="66"/>
      <c r="T173" s="66"/>
      <c r="U173" s="85"/>
      <c r="V173" s="85"/>
      <c r="W173" s="85"/>
      <c r="X173" s="85"/>
      <c r="Y173" s="85"/>
      <c r="Z173" s="85"/>
    </row>
    <row r="174" spans="1:26" s="83" customFormat="1" ht="12.75">
      <c r="A174" s="78"/>
      <c r="B174" s="75"/>
      <c r="C174" s="88" t="s">
        <v>1405</v>
      </c>
      <c r="D174" s="75"/>
      <c r="E174" s="76"/>
      <c r="F174" s="66"/>
      <c r="G174" s="66"/>
      <c r="H174" s="66"/>
      <c r="I174" s="66"/>
      <c r="J174" s="66"/>
      <c r="K174" s="66"/>
      <c r="L174" s="66"/>
      <c r="M174" s="66"/>
      <c r="N174" s="66"/>
      <c r="O174" s="66"/>
      <c r="P174" s="66"/>
      <c r="Q174" s="66"/>
      <c r="R174" s="66"/>
      <c r="S174" s="66"/>
      <c r="T174" s="66"/>
      <c r="U174" s="66"/>
      <c r="V174" s="66"/>
      <c r="W174" s="66"/>
      <c r="X174" s="66"/>
      <c r="Y174" s="66"/>
      <c r="Z174" s="66"/>
    </row>
    <row r="175" spans="1:26" s="83" customFormat="1" ht="12.75">
      <c r="A175" s="72">
        <v>149</v>
      </c>
      <c r="B175" s="75" t="s">
        <v>1418</v>
      </c>
      <c r="C175" s="75" t="s">
        <v>1426</v>
      </c>
      <c r="D175" s="75" t="s">
        <v>601</v>
      </c>
      <c r="E175" s="76" t="s">
        <v>1258</v>
      </c>
      <c r="F175" s="66"/>
      <c r="G175" s="66"/>
      <c r="H175" s="66"/>
      <c r="I175" s="66"/>
      <c r="J175" s="66"/>
      <c r="K175" s="66"/>
      <c r="L175" s="66"/>
      <c r="M175" s="66"/>
      <c r="N175" s="66"/>
      <c r="O175" s="66"/>
      <c r="P175" s="66"/>
      <c r="Q175" s="66"/>
      <c r="R175" s="66"/>
      <c r="S175" s="66"/>
      <c r="T175" s="66"/>
      <c r="U175" s="66"/>
      <c r="V175" s="66"/>
      <c r="W175" s="66"/>
      <c r="X175" s="66"/>
      <c r="Y175" s="66"/>
      <c r="Z175" s="66"/>
    </row>
    <row r="176" spans="1:26" s="83" customFormat="1" ht="12.75">
      <c r="A176" s="78">
        <v>150</v>
      </c>
      <c r="B176" s="75" t="s">
        <v>1418</v>
      </c>
      <c r="C176" s="75" t="s">
        <v>1427</v>
      </c>
      <c r="D176" s="75" t="s">
        <v>605</v>
      </c>
      <c r="E176" s="76" t="s">
        <v>1258</v>
      </c>
      <c r="F176" s="66"/>
      <c r="G176" s="66"/>
      <c r="H176" s="66"/>
      <c r="I176" s="66"/>
      <c r="J176" s="66"/>
      <c r="K176" s="66"/>
      <c r="L176" s="66"/>
      <c r="M176" s="66"/>
      <c r="N176" s="66"/>
      <c r="O176" s="66"/>
      <c r="P176" s="66"/>
      <c r="Q176" s="66"/>
      <c r="R176" s="66"/>
      <c r="S176" s="66"/>
      <c r="T176" s="66"/>
      <c r="U176" s="66"/>
      <c r="V176" s="66"/>
      <c r="W176" s="66"/>
      <c r="X176" s="66"/>
      <c r="Y176" s="66"/>
      <c r="Z176" s="66"/>
    </row>
    <row r="177" spans="1:26" s="83" customFormat="1" ht="12.75">
      <c r="A177" s="72">
        <v>151</v>
      </c>
      <c r="B177" s="75" t="s">
        <v>1418</v>
      </c>
      <c r="C177" s="75" t="s">
        <v>1428</v>
      </c>
      <c r="D177" s="75" t="s">
        <v>605</v>
      </c>
      <c r="E177" s="76" t="s">
        <v>1258</v>
      </c>
      <c r="F177" s="66"/>
      <c r="G177" s="84"/>
      <c r="H177" s="84"/>
      <c r="I177" s="84"/>
      <c r="J177" s="84"/>
      <c r="K177" s="84"/>
      <c r="L177" s="84"/>
      <c r="M177" s="84"/>
      <c r="N177" s="84"/>
      <c r="O177" s="84"/>
      <c r="P177" s="84"/>
      <c r="Q177" s="84"/>
      <c r="R177" s="84"/>
      <c r="S177" s="84"/>
      <c r="T177" s="84"/>
      <c r="U177" s="66"/>
      <c r="V177" s="66"/>
      <c r="W177" s="66"/>
      <c r="X177" s="66"/>
      <c r="Y177" s="66"/>
      <c r="Z177" s="66"/>
    </row>
    <row r="178" spans="1:26" s="83" customFormat="1" ht="12.75">
      <c r="A178" s="78"/>
      <c r="B178" s="75"/>
      <c r="C178" s="88" t="s">
        <v>1409</v>
      </c>
      <c r="D178" s="75"/>
      <c r="E178" s="76"/>
      <c r="F178" s="66"/>
      <c r="G178" s="84"/>
      <c r="H178" s="84"/>
      <c r="I178" s="84"/>
      <c r="J178" s="84"/>
      <c r="K178" s="84"/>
      <c r="L178" s="84"/>
      <c r="M178" s="84"/>
      <c r="N178" s="84"/>
      <c r="O178" s="84"/>
      <c r="P178" s="84"/>
      <c r="Q178" s="84"/>
      <c r="R178" s="84"/>
      <c r="S178" s="84"/>
      <c r="T178" s="84"/>
      <c r="U178" s="66"/>
      <c r="V178" s="66"/>
      <c r="W178" s="66"/>
      <c r="X178" s="66"/>
      <c r="Y178" s="66"/>
      <c r="Z178" s="66"/>
    </row>
    <row r="179" spans="1:26" s="83" customFormat="1" ht="12.75">
      <c r="A179" s="72">
        <v>152</v>
      </c>
      <c r="B179" s="75" t="s">
        <v>1418</v>
      </c>
      <c r="C179" s="75" t="s">
        <v>1429</v>
      </c>
      <c r="D179" s="75" t="s">
        <v>601</v>
      </c>
      <c r="E179" s="76" t="s">
        <v>1258</v>
      </c>
      <c r="F179" s="66"/>
      <c r="G179" s="66"/>
      <c r="H179" s="66"/>
      <c r="I179" s="66"/>
      <c r="J179" s="66"/>
      <c r="K179" s="66"/>
      <c r="L179" s="66"/>
      <c r="M179" s="66"/>
      <c r="N179" s="66"/>
      <c r="O179" s="66"/>
      <c r="P179" s="66"/>
      <c r="Q179" s="66"/>
      <c r="R179" s="66"/>
      <c r="S179" s="66"/>
      <c r="T179" s="66"/>
      <c r="U179" s="85"/>
      <c r="V179" s="85"/>
      <c r="W179" s="85"/>
      <c r="X179" s="85"/>
      <c r="Y179" s="85"/>
      <c r="Z179" s="85"/>
    </row>
    <row r="180" spans="1:26" s="83" customFormat="1" ht="12.75">
      <c r="A180" s="78">
        <v>153</v>
      </c>
      <c r="B180" s="75" t="s">
        <v>1418</v>
      </c>
      <c r="C180" s="75" t="s">
        <v>1430</v>
      </c>
      <c r="D180" s="75" t="s">
        <v>605</v>
      </c>
      <c r="E180" s="76" t="s">
        <v>1258</v>
      </c>
      <c r="F180" s="66"/>
      <c r="G180" s="66"/>
      <c r="H180" s="66"/>
      <c r="I180" s="66"/>
      <c r="J180" s="66"/>
      <c r="K180" s="66"/>
      <c r="L180" s="66"/>
      <c r="M180" s="66"/>
      <c r="N180" s="66"/>
      <c r="O180" s="66"/>
      <c r="P180" s="66"/>
      <c r="Q180" s="66"/>
      <c r="R180" s="66"/>
      <c r="S180" s="66"/>
      <c r="T180" s="66"/>
      <c r="U180" s="66"/>
      <c r="V180" s="66"/>
      <c r="W180" s="66"/>
      <c r="X180" s="66"/>
      <c r="Y180" s="66"/>
      <c r="Z180" s="66"/>
    </row>
    <row r="181" spans="1:26" s="83" customFormat="1" ht="12.75">
      <c r="A181" s="72">
        <v>154</v>
      </c>
      <c r="B181" s="75" t="s">
        <v>1418</v>
      </c>
      <c r="C181" s="75" t="s">
        <v>1431</v>
      </c>
      <c r="D181" s="75" t="s">
        <v>605</v>
      </c>
      <c r="E181" s="76" t="s">
        <v>1258</v>
      </c>
      <c r="F181" s="86"/>
      <c r="G181" s="66"/>
      <c r="H181" s="66"/>
      <c r="I181" s="66"/>
      <c r="J181" s="66"/>
      <c r="K181" s="66"/>
      <c r="L181" s="66"/>
      <c r="M181" s="66"/>
      <c r="N181" s="66"/>
      <c r="O181" s="66"/>
      <c r="P181" s="66"/>
      <c r="Q181" s="66"/>
      <c r="R181" s="66"/>
      <c r="S181" s="66"/>
      <c r="T181" s="66"/>
      <c r="U181" s="66"/>
      <c r="V181" s="66"/>
      <c r="W181" s="66"/>
      <c r="X181" s="66"/>
      <c r="Y181" s="66"/>
      <c r="Z181" s="66"/>
    </row>
    <row r="182" spans="1:26" s="83" customFormat="1" ht="12.75">
      <c r="A182" s="78"/>
      <c r="B182" s="75"/>
      <c r="C182" s="90" t="s">
        <v>1432</v>
      </c>
      <c r="D182" s="75"/>
      <c r="E182" s="76"/>
      <c r="F182" s="66"/>
      <c r="G182" s="84"/>
      <c r="H182" s="84"/>
      <c r="I182" s="84"/>
      <c r="J182" s="84"/>
      <c r="K182" s="84"/>
      <c r="L182" s="84"/>
      <c r="M182" s="84"/>
      <c r="N182" s="84"/>
      <c r="O182" s="84"/>
      <c r="P182" s="84"/>
      <c r="Q182" s="84"/>
      <c r="R182" s="84"/>
      <c r="S182" s="84"/>
      <c r="T182" s="84"/>
      <c r="U182" s="66"/>
      <c r="V182" s="66"/>
      <c r="W182" s="66"/>
      <c r="X182" s="66"/>
      <c r="Y182" s="66"/>
      <c r="Z182" s="66"/>
    </row>
    <row r="183" spans="1:26" s="83" customFormat="1" ht="12.75">
      <c r="A183" s="72"/>
      <c r="B183" s="75"/>
      <c r="C183" s="90" t="s">
        <v>1399</v>
      </c>
      <c r="D183" s="75"/>
      <c r="E183" s="76"/>
      <c r="F183" s="66"/>
      <c r="G183" s="66"/>
      <c r="H183" s="66"/>
      <c r="I183" s="66"/>
      <c r="J183" s="66"/>
      <c r="K183" s="66"/>
      <c r="L183" s="66"/>
      <c r="M183" s="66"/>
      <c r="N183" s="66"/>
      <c r="O183" s="66"/>
      <c r="P183" s="66"/>
      <c r="Q183" s="66"/>
      <c r="R183" s="66"/>
      <c r="S183" s="66"/>
      <c r="T183" s="66"/>
      <c r="U183" s="66"/>
      <c r="V183" s="66"/>
      <c r="W183" s="66"/>
      <c r="X183" s="66"/>
      <c r="Y183" s="66"/>
      <c r="Z183" s="66"/>
    </row>
    <row r="184" spans="1:26" s="83" customFormat="1" ht="12.75" customHeight="1">
      <c r="A184" s="78">
        <v>155</v>
      </c>
      <c r="B184" s="75" t="s">
        <v>620</v>
      </c>
      <c r="C184" s="75" t="s">
        <v>1433</v>
      </c>
      <c r="D184" s="75" t="s">
        <v>601</v>
      </c>
      <c r="E184" s="76" t="s">
        <v>1258</v>
      </c>
      <c r="F184" s="66"/>
      <c r="G184" s="66"/>
      <c r="H184" s="66"/>
      <c r="I184" s="66"/>
      <c r="J184" s="66"/>
      <c r="K184" s="66"/>
      <c r="L184" s="66"/>
      <c r="M184" s="66"/>
      <c r="N184" s="66"/>
      <c r="O184" s="66"/>
      <c r="P184" s="66"/>
      <c r="Q184" s="66"/>
      <c r="R184" s="66"/>
      <c r="S184" s="66"/>
      <c r="T184" s="66"/>
      <c r="U184" s="85"/>
      <c r="V184" s="85"/>
      <c r="W184" s="85"/>
      <c r="X184" s="85"/>
      <c r="Y184" s="85"/>
      <c r="Z184" s="85"/>
    </row>
    <row r="185" spans="1:26" s="83" customFormat="1" ht="12.75" customHeight="1">
      <c r="A185" s="72">
        <v>156</v>
      </c>
      <c r="B185" s="75" t="s">
        <v>620</v>
      </c>
      <c r="C185" s="75" t="s">
        <v>1434</v>
      </c>
      <c r="D185" s="75" t="s">
        <v>625</v>
      </c>
      <c r="E185" s="76" t="s">
        <v>1435</v>
      </c>
      <c r="F185" s="66"/>
      <c r="G185" s="66"/>
      <c r="H185" s="66"/>
      <c r="I185" s="66"/>
      <c r="J185" s="66"/>
      <c r="K185" s="66"/>
      <c r="L185" s="66"/>
      <c r="M185" s="66"/>
      <c r="N185" s="66"/>
      <c r="O185" s="66"/>
      <c r="P185" s="66"/>
      <c r="Q185" s="66"/>
      <c r="R185" s="66"/>
      <c r="S185" s="66"/>
      <c r="T185" s="66"/>
      <c r="U185" s="66"/>
      <c r="V185" s="66"/>
      <c r="W185" s="66"/>
      <c r="X185" s="66"/>
      <c r="Y185" s="66"/>
      <c r="Z185" s="66"/>
    </row>
    <row r="186" spans="1:5" ht="12.75" customHeight="1">
      <c r="A186" s="78"/>
      <c r="B186" s="75"/>
      <c r="C186" s="88" t="s">
        <v>1402</v>
      </c>
      <c r="D186" s="75"/>
      <c r="E186" s="76"/>
    </row>
    <row r="187" spans="1:26" s="83" customFormat="1" ht="12.75" customHeight="1">
      <c r="A187" s="72">
        <v>157</v>
      </c>
      <c r="B187" s="75" t="s">
        <v>620</v>
      </c>
      <c r="C187" s="75" t="s">
        <v>1436</v>
      </c>
      <c r="D187" s="75" t="s">
        <v>601</v>
      </c>
      <c r="E187" s="76" t="s">
        <v>1435</v>
      </c>
      <c r="F187" s="66"/>
      <c r="G187" s="66"/>
      <c r="H187" s="66"/>
      <c r="I187" s="66"/>
      <c r="J187" s="66"/>
      <c r="K187" s="66"/>
      <c r="L187" s="66"/>
      <c r="M187" s="66"/>
      <c r="N187" s="66"/>
      <c r="O187" s="66"/>
      <c r="P187" s="66"/>
      <c r="Q187" s="66"/>
      <c r="R187" s="66"/>
      <c r="S187" s="66"/>
      <c r="T187" s="66"/>
      <c r="U187" s="66"/>
      <c r="V187" s="66"/>
      <c r="W187" s="66"/>
      <c r="X187" s="66"/>
      <c r="Y187" s="66"/>
      <c r="Z187" s="66"/>
    </row>
    <row r="188" spans="1:26" s="83" customFormat="1" ht="12.75" customHeight="1">
      <c r="A188" s="78">
        <v>158</v>
      </c>
      <c r="B188" s="75" t="s">
        <v>620</v>
      </c>
      <c r="C188" s="75" t="s">
        <v>1437</v>
      </c>
      <c r="D188" s="75" t="s">
        <v>629</v>
      </c>
      <c r="E188" s="76" t="s">
        <v>1435</v>
      </c>
      <c r="F188" s="66"/>
      <c r="G188" s="66"/>
      <c r="H188" s="66"/>
      <c r="I188" s="66"/>
      <c r="J188" s="66"/>
      <c r="K188" s="66"/>
      <c r="L188" s="66"/>
      <c r="M188" s="66"/>
      <c r="N188" s="66"/>
      <c r="O188" s="66"/>
      <c r="P188" s="66"/>
      <c r="Q188" s="66"/>
      <c r="R188" s="66"/>
      <c r="S188" s="66"/>
      <c r="T188" s="66"/>
      <c r="U188" s="85"/>
      <c r="V188" s="85"/>
      <c r="W188" s="85"/>
      <c r="X188" s="85"/>
      <c r="Y188" s="85"/>
      <c r="Z188" s="85"/>
    </row>
    <row r="189" spans="1:26" s="83" customFormat="1" ht="12.75" customHeight="1">
      <c r="A189" s="72">
        <v>159</v>
      </c>
      <c r="B189" s="75" t="s">
        <v>620</v>
      </c>
      <c r="C189" s="75" t="s">
        <v>1438</v>
      </c>
      <c r="D189" s="75" t="s">
        <v>601</v>
      </c>
      <c r="E189" s="76" t="s">
        <v>1439</v>
      </c>
      <c r="F189" s="66"/>
      <c r="G189" s="86"/>
      <c r="H189" s="86"/>
      <c r="I189" s="86"/>
      <c r="J189" s="86"/>
      <c r="K189" s="86"/>
      <c r="L189" s="86"/>
      <c r="M189" s="86"/>
      <c r="N189" s="86"/>
      <c r="O189" s="86"/>
      <c r="P189" s="86"/>
      <c r="Q189" s="86"/>
      <c r="R189" s="86"/>
      <c r="S189" s="86"/>
      <c r="T189" s="86"/>
      <c r="U189" s="86"/>
      <c r="V189" s="86"/>
      <c r="W189" s="86"/>
      <c r="X189" s="86"/>
      <c r="Y189" s="86"/>
      <c r="Z189" s="86"/>
    </row>
    <row r="190" spans="1:5" ht="12.75" customHeight="1">
      <c r="A190" s="78">
        <v>160</v>
      </c>
      <c r="B190" s="75" t="s">
        <v>620</v>
      </c>
      <c r="C190" s="75" t="s">
        <v>1440</v>
      </c>
      <c r="D190" s="75" t="s">
        <v>629</v>
      </c>
      <c r="E190" s="76" t="s">
        <v>1439</v>
      </c>
    </row>
    <row r="191" spans="1:5" ht="12.75" customHeight="1">
      <c r="A191" s="72">
        <v>161</v>
      </c>
      <c r="B191" s="75" t="s">
        <v>620</v>
      </c>
      <c r="C191" s="75" t="s">
        <v>634</v>
      </c>
      <c r="D191" s="75" t="s">
        <v>605</v>
      </c>
      <c r="E191" s="76" t="s">
        <v>1439</v>
      </c>
    </row>
    <row r="192" spans="1:5" ht="12.75" customHeight="1">
      <c r="A192" s="78">
        <v>162</v>
      </c>
      <c r="B192" s="75" t="s">
        <v>620</v>
      </c>
      <c r="C192" s="75" t="s">
        <v>1441</v>
      </c>
      <c r="D192" s="75" t="s">
        <v>605</v>
      </c>
      <c r="E192" s="76" t="s">
        <v>1439</v>
      </c>
    </row>
    <row r="193" spans="1:5" ht="12.75" customHeight="1">
      <c r="A193" s="72">
        <v>163</v>
      </c>
      <c r="B193" s="75" t="s">
        <v>620</v>
      </c>
      <c r="C193" s="75" t="s">
        <v>1442</v>
      </c>
      <c r="D193" s="75" t="s">
        <v>605</v>
      </c>
      <c r="E193" s="76" t="s">
        <v>1439</v>
      </c>
    </row>
    <row r="194" spans="1:5" ht="12.75" customHeight="1">
      <c r="A194" s="78">
        <v>164</v>
      </c>
      <c r="B194" s="75" t="s">
        <v>620</v>
      </c>
      <c r="C194" s="75" t="s">
        <v>635</v>
      </c>
      <c r="D194" s="75" t="s">
        <v>605</v>
      </c>
      <c r="E194" s="76" t="s">
        <v>1439</v>
      </c>
    </row>
    <row r="195" spans="1:5" ht="12.75" customHeight="1">
      <c r="A195" s="72">
        <v>165</v>
      </c>
      <c r="B195" s="75" t="s">
        <v>620</v>
      </c>
      <c r="C195" s="75" t="s">
        <v>642</v>
      </c>
      <c r="D195" s="75" t="s">
        <v>605</v>
      </c>
      <c r="E195" s="76" t="s">
        <v>1439</v>
      </c>
    </row>
    <row r="196" spans="1:5" ht="12.75" customHeight="1">
      <c r="A196" s="78">
        <v>166</v>
      </c>
      <c r="B196" s="75" t="s">
        <v>620</v>
      </c>
      <c r="C196" s="75" t="s">
        <v>1443</v>
      </c>
      <c r="D196" s="75" t="s">
        <v>605</v>
      </c>
      <c r="E196" s="76" t="s">
        <v>1258</v>
      </c>
    </row>
    <row r="197" spans="1:5" ht="12.75" customHeight="1">
      <c r="A197" s="72">
        <v>167</v>
      </c>
      <c r="B197" s="75" t="s">
        <v>620</v>
      </c>
      <c r="C197" s="75" t="s">
        <v>1444</v>
      </c>
      <c r="D197" s="75" t="s">
        <v>605</v>
      </c>
      <c r="E197" s="76" t="s">
        <v>1439</v>
      </c>
    </row>
    <row r="198" spans="1:5" ht="12.75" customHeight="1">
      <c r="A198" s="78">
        <v>168</v>
      </c>
      <c r="B198" s="75" t="s">
        <v>620</v>
      </c>
      <c r="C198" s="75" t="s">
        <v>1445</v>
      </c>
      <c r="D198" s="75" t="s">
        <v>605</v>
      </c>
      <c r="E198" s="76" t="s">
        <v>1439</v>
      </c>
    </row>
    <row r="199" spans="1:5" ht="12.75" customHeight="1">
      <c r="A199" s="72">
        <v>169</v>
      </c>
      <c r="B199" s="75" t="s">
        <v>620</v>
      </c>
      <c r="C199" s="75" t="s">
        <v>644</v>
      </c>
      <c r="D199" s="75" t="s">
        <v>605</v>
      </c>
      <c r="E199" s="76" t="s">
        <v>1439</v>
      </c>
    </row>
    <row r="200" spans="1:5" ht="12.75" customHeight="1">
      <c r="A200" s="78">
        <v>170</v>
      </c>
      <c r="B200" s="75" t="s">
        <v>620</v>
      </c>
      <c r="C200" s="75" t="s">
        <v>645</v>
      </c>
      <c r="D200" s="75" t="s">
        <v>605</v>
      </c>
      <c r="E200" s="76" t="s">
        <v>1439</v>
      </c>
    </row>
    <row r="201" spans="1:5" ht="12.75" customHeight="1">
      <c r="A201" s="72">
        <v>171</v>
      </c>
      <c r="B201" s="75" t="s">
        <v>620</v>
      </c>
      <c r="C201" s="75" t="s">
        <v>646</v>
      </c>
      <c r="D201" s="75" t="s">
        <v>605</v>
      </c>
      <c r="E201" s="76" t="s">
        <v>1439</v>
      </c>
    </row>
    <row r="202" spans="1:5" ht="12.75" customHeight="1">
      <c r="A202" s="78">
        <v>172</v>
      </c>
      <c r="B202" s="75" t="s">
        <v>620</v>
      </c>
      <c r="C202" s="75" t="s">
        <v>1446</v>
      </c>
      <c r="D202" s="75" t="s">
        <v>605</v>
      </c>
      <c r="E202" s="76" t="s">
        <v>1439</v>
      </c>
    </row>
    <row r="203" spans="1:5" ht="12.75" customHeight="1">
      <c r="A203" s="72">
        <v>173</v>
      </c>
      <c r="B203" s="75" t="s">
        <v>620</v>
      </c>
      <c r="C203" s="75" t="s">
        <v>630</v>
      </c>
      <c r="D203" s="75" t="s">
        <v>605</v>
      </c>
      <c r="E203" s="76" t="s">
        <v>1439</v>
      </c>
    </row>
    <row r="204" spans="1:5" ht="12.75" customHeight="1">
      <c r="A204" s="78">
        <v>174</v>
      </c>
      <c r="B204" s="75" t="s">
        <v>620</v>
      </c>
      <c r="C204" s="75" t="s">
        <v>626</v>
      </c>
      <c r="D204" s="75" t="s">
        <v>605</v>
      </c>
      <c r="E204" s="76" t="s">
        <v>1439</v>
      </c>
    </row>
    <row r="205" spans="1:26" ht="12.75" customHeight="1">
      <c r="A205" s="72">
        <v>175</v>
      </c>
      <c r="B205" s="75" t="s">
        <v>620</v>
      </c>
      <c r="C205" s="75" t="s">
        <v>621</v>
      </c>
      <c r="D205" s="75" t="s">
        <v>605</v>
      </c>
      <c r="E205" s="76" t="s">
        <v>1439</v>
      </c>
      <c r="U205" s="85"/>
      <c r="V205" s="85"/>
      <c r="W205" s="85"/>
      <c r="X205" s="85"/>
      <c r="Y205" s="85"/>
      <c r="Z205" s="85"/>
    </row>
    <row r="206" spans="1:5" ht="12.75" customHeight="1">
      <c r="A206" s="78"/>
      <c r="B206" s="75"/>
      <c r="C206" s="88" t="s">
        <v>1413</v>
      </c>
      <c r="D206" s="88"/>
      <c r="E206" s="76"/>
    </row>
    <row r="207" spans="1:26" s="83" customFormat="1" ht="12.75" customHeight="1">
      <c r="A207" s="72">
        <v>176</v>
      </c>
      <c r="B207" s="75" t="s">
        <v>620</v>
      </c>
      <c r="C207" s="75" t="s">
        <v>1447</v>
      </c>
      <c r="D207" s="75" t="s">
        <v>601</v>
      </c>
      <c r="E207" s="76" t="s">
        <v>1435</v>
      </c>
      <c r="F207" s="66"/>
      <c r="G207" s="66"/>
      <c r="H207" s="66"/>
      <c r="I207" s="66"/>
      <c r="J207" s="66"/>
      <c r="K207" s="66"/>
      <c r="L207" s="66"/>
      <c r="M207" s="66"/>
      <c r="N207" s="66"/>
      <c r="O207" s="66"/>
      <c r="P207" s="66"/>
      <c r="Q207" s="66"/>
      <c r="R207" s="66"/>
      <c r="S207" s="66"/>
      <c r="T207" s="66"/>
      <c r="U207" s="66"/>
      <c r="V207" s="66"/>
      <c r="W207" s="66"/>
      <c r="X207" s="66"/>
      <c r="Y207" s="66"/>
      <c r="Z207" s="66"/>
    </row>
    <row r="208" spans="1:26" s="83" customFormat="1" ht="12.75" customHeight="1">
      <c r="A208" s="78">
        <v>177</v>
      </c>
      <c r="B208" s="75" t="s">
        <v>620</v>
      </c>
      <c r="C208" s="75" t="s">
        <v>1448</v>
      </c>
      <c r="D208" s="75" t="s">
        <v>605</v>
      </c>
      <c r="E208" s="76" t="s">
        <v>1435</v>
      </c>
      <c r="F208" s="66"/>
      <c r="G208" s="66"/>
      <c r="H208" s="66"/>
      <c r="I208" s="66"/>
      <c r="J208" s="66"/>
      <c r="K208" s="66"/>
      <c r="L208" s="66"/>
      <c r="M208" s="66"/>
      <c r="N208" s="66"/>
      <c r="O208" s="66"/>
      <c r="P208" s="66"/>
      <c r="Q208" s="66"/>
      <c r="R208" s="66"/>
      <c r="S208" s="66"/>
      <c r="T208" s="66"/>
      <c r="U208" s="66"/>
      <c r="V208" s="66"/>
      <c r="W208" s="66"/>
      <c r="X208" s="66"/>
      <c r="Y208" s="66"/>
      <c r="Z208" s="66"/>
    </row>
    <row r="209" spans="1:26" s="83" customFormat="1" ht="12.75" customHeight="1">
      <c r="A209" s="72">
        <v>178</v>
      </c>
      <c r="B209" s="75" t="s">
        <v>620</v>
      </c>
      <c r="C209" s="75" t="s">
        <v>1449</v>
      </c>
      <c r="D209" s="75" t="s">
        <v>605</v>
      </c>
      <c r="E209" s="76" t="s">
        <v>1435</v>
      </c>
      <c r="F209" s="66"/>
      <c r="G209" s="66"/>
      <c r="H209" s="66"/>
      <c r="I209" s="66"/>
      <c r="J209" s="66"/>
      <c r="K209" s="66"/>
      <c r="L209" s="66"/>
      <c r="M209" s="66"/>
      <c r="N209" s="66"/>
      <c r="O209" s="66"/>
      <c r="P209" s="66"/>
      <c r="Q209" s="66"/>
      <c r="R209" s="66"/>
      <c r="S209" s="66"/>
      <c r="T209" s="66"/>
      <c r="U209" s="66"/>
      <c r="V209" s="66"/>
      <c r="W209" s="66"/>
      <c r="X209" s="66"/>
      <c r="Y209" s="66"/>
      <c r="Z209" s="66"/>
    </row>
    <row r="210" spans="1:26" s="83" customFormat="1" ht="12.75" customHeight="1">
      <c r="A210" s="78">
        <v>179</v>
      </c>
      <c r="B210" s="75" t="s">
        <v>620</v>
      </c>
      <c r="C210" s="75" t="s">
        <v>1450</v>
      </c>
      <c r="D210" s="75" t="s">
        <v>605</v>
      </c>
      <c r="E210" s="76" t="s">
        <v>1439</v>
      </c>
      <c r="F210" s="66"/>
      <c r="G210" s="66"/>
      <c r="H210" s="66"/>
      <c r="I210" s="66"/>
      <c r="J210" s="66"/>
      <c r="K210" s="66"/>
      <c r="L210" s="66"/>
      <c r="M210" s="66"/>
      <c r="N210" s="66"/>
      <c r="O210" s="66"/>
      <c r="P210" s="66"/>
      <c r="Q210" s="66"/>
      <c r="R210" s="66"/>
      <c r="S210" s="66"/>
      <c r="T210" s="66"/>
      <c r="U210" s="85"/>
      <c r="V210" s="85"/>
      <c r="W210" s="85"/>
      <c r="X210" s="85"/>
      <c r="Y210" s="85"/>
      <c r="Z210" s="85"/>
    </row>
    <row r="211" spans="1:5" ht="12.75" customHeight="1">
      <c r="A211" s="72">
        <v>180</v>
      </c>
      <c r="B211" s="75" t="s">
        <v>620</v>
      </c>
      <c r="C211" s="75" t="s">
        <v>648</v>
      </c>
      <c r="D211" s="75" t="s">
        <v>605</v>
      </c>
      <c r="E211" s="76" t="s">
        <v>1439</v>
      </c>
    </row>
    <row r="212" spans="1:20" ht="12.75" customHeight="1">
      <c r="A212" s="78">
        <v>181</v>
      </c>
      <c r="B212" s="75" t="s">
        <v>620</v>
      </c>
      <c r="C212" s="75" t="s">
        <v>623</v>
      </c>
      <c r="D212" s="75" t="s">
        <v>605</v>
      </c>
      <c r="E212" s="76" t="s">
        <v>1439</v>
      </c>
      <c r="G212" s="84"/>
      <c r="H212" s="84"/>
      <c r="I212" s="84"/>
      <c r="J212" s="84"/>
      <c r="K212" s="84"/>
      <c r="L212" s="84"/>
      <c r="M212" s="84"/>
      <c r="N212" s="84"/>
      <c r="O212" s="84"/>
      <c r="P212" s="84"/>
      <c r="Q212" s="84"/>
      <c r="R212" s="84"/>
      <c r="S212" s="84"/>
      <c r="T212" s="84"/>
    </row>
    <row r="213" spans="1:5" ht="12.75" customHeight="1">
      <c r="A213" s="72"/>
      <c r="B213" s="75"/>
      <c r="C213" s="88" t="s">
        <v>1405</v>
      </c>
      <c r="D213" s="75"/>
      <c r="E213" s="76"/>
    </row>
    <row r="214" spans="1:26" s="83" customFormat="1" ht="12.75" customHeight="1">
      <c r="A214" s="78">
        <v>182</v>
      </c>
      <c r="B214" s="75" t="s">
        <v>620</v>
      </c>
      <c r="C214" s="75" t="s">
        <v>1451</v>
      </c>
      <c r="D214" s="75" t="s">
        <v>601</v>
      </c>
      <c r="E214" s="76" t="s">
        <v>1435</v>
      </c>
      <c r="F214" s="66"/>
      <c r="G214" s="66"/>
      <c r="H214" s="66"/>
      <c r="I214" s="66"/>
      <c r="J214" s="66"/>
      <c r="K214" s="66"/>
      <c r="L214" s="66"/>
      <c r="M214" s="66"/>
      <c r="N214" s="66"/>
      <c r="O214" s="66"/>
      <c r="P214" s="66"/>
      <c r="Q214" s="66"/>
      <c r="R214" s="66"/>
      <c r="S214" s="66"/>
      <c r="T214" s="66"/>
      <c r="U214" s="66"/>
      <c r="V214" s="66"/>
      <c r="W214" s="66"/>
      <c r="X214" s="66"/>
      <c r="Y214" s="66"/>
      <c r="Z214" s="66"/>
    </row>
    <row r="215" spans="1:26" s="83" customFormat="1" ht="12.75" customHeight="1">
      <c r="A215" s="72">
        <v>183</v>
      </c>
      <c r="B215" s="75" t="s">
        <v>620</v>
      </c>
      <c r="C215" s="75" t="s">
        <v>1452</v>
      </c>
      <c r="D215" s="75" t="s">
        <v>605</v>
      </c>
      <c r="E215" s="76" t="s">
        <v>1435</v>
      </c>
      <c r="F215" s="66"/>
      <c r="G215" s="66"/>
      <c r="H215" s="66"/>
      <c r="I215" s="66"/>
      <c r="J215" s="66"/>
      <c r="K215" s="66"/>
      <c r="L215" s="66"/>
      <c r="M215" s="66"/>
      <c r="N215" s="66"/>
      <c r="O215" s="66"/>
      <c r="P215" s="66"/>
      <c r="Q215" s="66"/>
      <c r="R215" s="66"/>
      <c r="S215" s="66"/>
      <c r="T215" s="66"/>
      <c r="U215" s="66"/>
      <c r="V215" s="66"/>
      <c r="W215" s="66"/>
      <c r="X215" s="66"/>
      <c r="Y215" s="66"/>
      <c r="Z215" s="66"/>
    </row>
    <row r="216" spans="1:26" s="83" customFormat="1" ht="12.75" customHeight="1">
      <c r="A216" s="78">
        <v>184</v>
      </c>
      <c r="B216" s="75" t="s">
        <v>620</v>
      </c>
      <c r="C216" s="75" t="s">
        <v>631</v>
      </c>
      <c r="D216" s="75" t="s">
        <v>605</v>
      </c>
      <c r="E216" s="76" t="s">
        <v>1439</v>
      </c>
      <c r="F216" s="66"/>
      <c r="G216" s="66"/>
      <c r="H216" s="66"/>
      <c r="I216" s="66"/>
      <c r="J216" s="66"/>
      <c r="K216" s="66"/>
      <c r="L216" s="66"/>
      <c r="M216" s="66"/>
      <c r="N216" s="66"/>
      <c r="O216" s="66"/>
      <c r="P216" s="66"/>
      <c r="Q216" s="66"/>
      <c r="R216" s="66"/>
      <c r="S216" s="66"/>
      <c r="T216" s="66"/>
      <c r="U216" s="66"/>
      <c r="V216" s="66"/>
      <c r="W216" s="66"/>
      <c r="X216" s="66"/>
      <c r="Y216" s="66"/>
      <c r="Z216" s="66"/>
    </row>
    <row r="217" spans="1:5" ht="12.75" customHeight="1">
      <c r="A217" s="72">
        <v>185</v>
      </c>
      <c r="B217" s="75" t="s">
        <v>620</v>
      </c>
      <c r="C217" s="75" t="s">
        <v>647</v>
      </c>
      <c r="D217" s="75" t="s">
        <v>605</v>
      </c>
      <c r="E217" s="76" t="s">
        <v>1439</v>
      </c>
    </row>
    <row r="218" spans="1:5" ht="12.75" customHeight="1">
      <c r="A218" s="78">
        <v>186</v>
      </c>
      <c r="B218" s="75" t="s">
        <v>620</v>
      </c>
      <c r="C218" s="75" t="s">
        <v>1453</v>
      </c>
      <c r="D218" s="75" t="s">
        <v>605</v>
      </c>
      <c r="E218" s="76" t="s">
        <v>1439</v>
      </c>
    </row>
    <row r="219" spans="1:20" ht="12.75" customHeight="1">
      <c r="A219" s="72"/>
      <c r="B219" s="75"/>
      <c r="C219" s="88" t="s">
        <v>1409</v>
      </c>
      <c r="D219" s="75"/>
      <c r="E219" s="76"/>
      <c r="G219" s="84"/>
      <c r="H219" s="84"/>
      <c r="I219" s="84"/>
      <c r="J219" s="84"/>
      <c r="K219" s="84"/>
      <c r="L219" s="84"/>
      <c r="M219" s="84"/>
      <c r="N219" s="84"/>
      <c r="O219" s="84"/>
      <c r="P219" s="84"/>
      <c r="Q219" s="84"/>
      <c r="R219" s="84"/>
      <c r="S219" s="84"/>
      <c r="T219" s="84"/>
    </row>
    <row r="220" spans="1:26" s="83" customFormat="1" ht="12.75" customHeight="1">
      <c r="A220" s="78">
        <v>187</v>
      </c>
      <c r="B220" s="75" t="s">
        <v>620</v>
      </c>
      <c r="C220" s="75" t="s">
        <v>1454</v>
      </c>
      <c r="D220" s="75" t="s">
        <v>605</v>
      </c>
      <c r="E220" s="76" t="s">
        <v>1435</v>
      </c>
      <c r="F220" s="66"/>
      <c r="G220" s="66"/>
      <c r="H220" s="66"/>
      <c r="I220" s="66"/>
      <c r="J220" s="66"/>
      <c r="K220" s="66"/>
      <c r="L220" s="66"/>
      <c r="M220" s="66"/>
      <c r="N220" s="66"/>
      <c r="O220" s="66"/>
      <c r="P220" s="66"/>
      <c r="Q220" s="66"/>
      <c r="R220" s="66"/>
      <c r="S220" s="66"/>
      <c r="T220" s="66"/>
      <c r="U220" s="66"/>
      <c r="V220" s="66"/>
      <c r="W220" s="66"/>
      <c r="X220" s="66"/>
      <c r="Y220" s="66"/>
      <c r="Z220" s="66"/>
    </row>
    <row r="221" spans="1:26" s="83" customFormat="1" ht="12.75" customHeight="1">
      <c r="A221" s="72">
        <v>188</v>
      </c>
      <c r="B221" s="75" t="s">
        <v>620</v>
      </c>
      <c r="C221" s="75" t="s">
        <v>1455</v>
      </c>
      <c r="D221" s="75" t="s">
        <v>605</v>
      </c>
      <c r="E221" s="76" t="s">
        <v>1435</v>
      </c>
      <c r="F221" s="66"/>
      <c r="G221" s="66"/>
      <c r="H221" s="66"/>
      <c r="I221" s="66"/>
      <c r="J221" s="66"/>
      <c r="K221" s="66"/>
      <c r="L221" s="66"/>
      <c r="M221" s="66"/>
      <c r="N221" s="66"/>
      <c r="O221" s="66"/>
      <c r="P221" s="66"/>
      <c r="Q221" s="66"/>
      <c r="R221" s="66"/>
      <c r="S221" s="66"/>
      <c r="T221" s="66"/>
      <c r="U221" s="66"/>
      <c r="V221" s="66"/>
      <c r="W221" s="66"/>
      <c r="X221" s="66"/>
      <c r="Y221" s="66"/>
      <c r="Z221" s="66"/>
    </row>
    <row r="222" spans="1:26" s="83" customFormat="1" ht="12.75" customHeight="1">
      <c r="A222" s="78">
        <v>189</v>
      </c>
      <c r="B222" s="75" t="s">
        <v>620</v>
      </c>
      <c r="C222" s="75" t="s">
        <v>640</v>
      </c>
      <c r="D222" s="75" t="s">
        <v>605</v>
      </c>
      <c r="E222" s="76" t="s">
        <v>1439</v>
      </c>
      <c r="F222" s="66"/>
      <c r="G222" s="86"/>
      <c r="H222" s="86"/>
      <c r="I222" s="86"/>
      <c r="J222" s="86"/>
      <c r="K222" s="86"/>
      <c r="L222" s="86"/>
      <c r="M222" s="86"/>
      <c r="N222" s="86"/>
      <c r="O222" s="86"/>
      <c r="P222" s="86"/>
      <c r="Q222" s="86"/>
      <c r="R222" s="86"/>
      <c r="S222" s="86"/>
      <c r="T222" s="86"/>
      <c r="U222" s="86"/>
      <c r="V222" s="86"/>
      <c r="W222" s="86"/>
      <c r="X222" s="86"/>
      <c r="Y222" s="86"/>
      <c r="Z222" s="86"/>
    </row>
    <row r="223" spans="1:5" ht="12.75" customHeight="1">
      <c r="A223" s="72">
        <v>190</v>
      </c>
      <c r="B223" s="75" t="s">
        <v>620</v>
      </c>
      <c r="C223" s="75" t="s">
        <v>636</v>
      </c>
      <c r="D223" s="75" t="s">
        <v>605</v>
      </c>
      <c r="E223" s="76" t="s">
        <v>1439</v>
      </c>
    </row>
    <row r="224" spans="1:5" ht="12.75" customHeight="1">
      <c r="A224" s="78">
        <v>191</v>
      </c>
      <c r="B224" s="75" t="s">
        <v>620</v>
      </c>
      <c r="C224" s="75" t="s">
        <v>639</v>
      </c>
      <c r="D224" s="75" t="s">
        <v>605</v>
      </c>
      <c r="E224" s="76" t="s">
        <v>1439</v>
      </c>
    </row>
    <row r="225" spans="1:20" ht="12.75">
      <c r="A225" s="72"/>
      <c r="B225" s="75"/>
      <c r="C225" s="90" t="s">
        <v>1456</v>
      </c>
      <c r="D225" s="75"/>
      <c r="E225" s="76"/>
      <c r="G225" s="84"/>
      <c r="H225" s="84"/>
      <c r="I225" s="84"/>
      <c r="J225" s="84"/>
      <c r="K225" s="84"/>
      <c r="L225" s="84"/>
      <c r="M225" s="84"/>
      <c r="N225" s="84"/>
      <c r="O225" s="84"/>
      <c r="P225" s="84"/>
      <c r="Q225" s="84"/>
      <c r="R225" s="84"/>
      <c r="S225" s="84"/>
      <c r="T225" s="84"/>
    </row>
    <row r="226" spans="1:26" s="83" customFormat="1" ht="12.75">
      <c r="A226" s="78"/>
      <c r="B226" s="75"/>
      <c r="C226" s="90" t="s">
        <v>1399</v>
      </c>
      <c r="D226" s="75"/>
      <c r="E226" s="76"/>
      <c r="F226" s="66"/>
      <c r="G226" s="66"/>
      <c r="H226" s="66"/>
      <c r="I226" s="66"/>
      <c r="J226" s="66"/>
      <c r="K226" s="66"/>
      <c r="L226" s="66"/>
      <c r="M226" s="66"/>
      <c r="N226" s="66"/>
      <c r="O226" s="66"/>
      <c r="P226" s="66"/>
      <c r="Q226" s="66"/>
      <c r="R226" s="66"/>
      <c r="S226" s="66"/>
      <c r="T226" s="66"/>
      <c r="U226" s="66"/>
      <c r="V226" s="66"/>
      <c r="W226" s="66"/>
      <c r="X226" s="66"/>
      <c r="Y226" s="66"/>
      <c r="Z226" s="66"/>
    </row>
    <row r="227" spans="1:26" s="83" customFormat="1" ht="12.75">
      <c r="A227" s="72">
        <v>192</v>
      </c>
      <c r="B227" s="75" t="s">
        <v>649</v>
      </c>
      <c r="C227" s="75" t="s">
        <v>1457</v>
      </c>
      <c r="D227" s="75" t="s">
        <v>601</v>
      </c>
      <c r="E227" s="76" t="s">
        <v>1258</v>
      </c>
      <c r="F227" s="66"/>
      <c r="G227" s="66"/>
      <c r="H227" s="66"/>
      <c r="I227" s="66"/>
      <c r="J227" s="66"/>
      <c r="K227" s="66"/>
      <c r="L227" s="66"/>
      <c r="M227" s="66"/>
      <c r="N227" s="66"/>
      <c r="O227" s="66"/>
      <c r="P227" s="66"/>
      <c r="Q227" s="66"/>
      <c r="R227" s="66"/>
      <c r="S227" s="66"/>
      <c r="T227" s="66"/>
      <c r="U227" s="66"/>
      <c r="V227" s="66"/>
      <c r="W227" s="66"/>
      <c r="X227" s="66"/>
      <c r="Y227" s="66"/>
      <c r="Z227" s="66"/>
    </row>
    <row r="228" spans="1:26" s="83" customFormat="1" ht="12.75">
      <c r="A228" s="78">
        <v>193</v>
      </c>
      <c r="B228" s="75" t="s">
        <v>649</v>
      </c>
      <c r="C228" s="75" t="s">
        <v>1321</v>
      </c>
      <c r="D228" s="75" t="s">
        <v>625</v>
      </c>
      <c r="E228" s="76" t="s">
        <v>1258</v>
      </c>
      <c r="F228" s="66"/>
      <c r="G228" s="66"/>
      <c r="H228" s="66"/>
      <c r="I228" s="66"/>
      <c r="J228" s="66"/>
      <c r="K228" s="66"/>
      <c r="L228" s="66"/>
      <c r="M228" s="66"/>
      <c r="N228" s="66"/>
      <c r="O228" s="66"/>
      <c r="P228" s="66"/>
      <c r="Q228" s="66"/>
      <c r="R228" s="66"/>
      <c r="S228" s="66"/>
      <c r="T228" s="66"/>
      <c r="U228" s="66"/>
      <c r="V228" s="66"/>
      <c r="W228" s="66"/>
      <c r="X228" s="66"/>
      <c r="Y228" s="66"/>
      <c r="Z228" s="66"/>
    </row>
    <row r="229" spans="1:26" s="83" customFormat="1" ht="12.75">
      <c r="A229" s="72"/>
      <c r="B229" s="75"/>
      <c r="C229" s="88" t="s">
        <v>1402</v>
      </c>
      <c r="D229" s="75"/>
      <c r="E229" s="76"/>
      <c r="F229" s="66"/>
      <c r="G229" s="66"/>
      <c r="H229" s="66"/>
      <c r="I229" s="66"/>
      <c r="J229" s="66"/>
      <c r="K229" s="66"/>
      <c r="L229" s="66"/>
      <c r="M229" s="66"/>
      <c r="N229" s="66"/>
      <c r="O229" s="66"/>
      <c r="P229" s="66"/>
      <c r="Q229" s="66"/>
      <c r="R229" s="66"/>
      <c r="S229" s="66"/>
      <c r="T229" s="66"/>
      <c r="U229" s="66"/>
      <c r="V229" s="66"/>
      <c r="W229" s="66"/>
      <c r="X229" s="66"/>
      <c r="Y229" s="66"/>
      <c r="Z229" s="66"/>
    </row>
    <row r="230" spans="1:26" s="83" customFormat="1" ht="12.75">
      <c r="A230" s="78">
        <v>194</v>
      </c>
      <c r="B230" s="75" t="s">
        <v>649</v>
      </c>
      <c r="C230" s="75" t="s">
        <v>1458</v>
      </c>
      <c r="D230" s="75" t="s">
        <v>601</v>
      </c>
      <c r="E230" s="76" t="s">
        <v>1258</v>
      </c>
      <c r="F230" s="66"/>
      <c r="G230" s="66"/>
      <c r="H230" s="66"/>
      <c r="I230" s="66"/>
      <c r="J230" s="66"/>
      <c r="K230" s="66"/>
      <c r="L230" s="66"/>
      <c r="M230" s="66"/>
      <c r="N230" s="66"/>
      <c r="O230" s="66"/>
      <c r="P230" s="66"/>
      <c r="Q230" s="66"/>
      <c r="R230" s="66"/>
      <c r="S230" s="66"/>
      <c r="T230" s="66"/>
      <c r="U230" s="85"/>
      <c r="V230" s="85"/>
      <c r="W230" s="85"/>
      <c r="X230" s="85"/>
      <c r="Y230" s="85"/>
      <c r="Z230" s="85"/>
    </row>
    <row r="231" spans="1:26" s="83" customFormat="1" ht="12.75">
      <c r="A231" s="72">
        <v>195</v>
      </c>
      <c r="B231" s="75" t="s">
        <v>649</v>
      </c>
      <c r="C231" s="75" t="s">
        <v>1459</v>
      </c>
      <c r="D231" s="75" t="s">
        <v>629</v>
      </c>
      <c r="E231" s="76" t="s">
        <v>1258</v>
      </c>
      <c r="F231" s="66"/>
      <c r="G231" s="66"/>
      <c r="H231" s="66"/>
      <c r="I231" s="66"/>
      <c r="J231" s="66"/>
      <c r="K231" s="66"/>
      <c r="L231" s="66"/>
      <c r="M231" s="66"/>
      <c r="N231" s="66"/>
      <c r="O231" s="66"/>
      <c r="P231" s="66"/>
      <c r="Q231" s="66"/>
      <c r="R231" s="66"/>
      <c r="S231" s="66"/>
      <c r="T231" s="66"/>
      <c r="U231" s="66"/>
      <c r="V231" s="66"/>
      <c r="W231" s="66"/>
      <c r="X231" s="66"/>
      <c r="Y231" s="66"/>
      <c r="Z231" s="66"/>
    </row>
    <row r="232" spans="1:26" s="83" customFormat="1" ht="12.75">
      <c r="A232" s="78"/>
      <c r="B232" s="75"/>
      <c r="C232" s="88" t="s">
        <v>1413</v>
      </c>
      <c r="D232" s="88"/>
      <c r="E232" s="76"/>
      <c r="F232" s="66"/>
      <c r="G232" s="66"/>
      <c r="H232" s="66"/>
      <c r="I232" s="66"/>
      <c r="J232" s="66"/>
      <c r="K232" s="66"/>
      <c r="L232" s="66"/>
      <c r="M232" s="66"/>
      <c r="N232" s="66"/>
      <c r="O232" s="66"/>
      <c r="P232" s="66"/>
      <c r="Q232" s="66"/>
      <c r="R232" s="66"/>
      <c r="S232" s="66"/>
      <c r="T232" s="66"/>
      <c r="U232" s="66"/>
      <c r="V232" s="66"/>
      <c r="W232" s="66"/>
      <c r="X232" s="66"/>
      <c r="Y232" s="66"/>
      <c r="Z232" s="66"/>
    </row>
    <row r="233" spans="1:26" s="83" customFormat="1" ht="12.75">
      <c r="A233" s="72">
        <v>196</v>
      </c>
      <c r="B233" s="75" t="s">
        <v>649</v>
      </c>
      <c r="C233" s="75" t="s">
        <v>1460</v>
      </c>
      <c r="D233" s="75" t="s">
        <v>601</v>
      </c>
      <c r="E233" s="76" t="s">
        <v>1258</v>
      </c>
      <c r="F233" s="66"/>
      <c r="G233" s="66"/>
      <c r="H233" s="66"/>
      <c r="I233" s="66"/>
      <c r="J233" s="66"/>
      <c r="K233" s="66"/>
      <c r="L233" s="66"/>
      <c r="M233" s="66"/>
      <c r="N233" s="66"/>
      <c r="O233" s="66"/>
      <c r="P233" s="66"/>
      <c r="Q233" s="66"/>
      <c r="R233" s="66"/>
      <c r="S233" s="66"/>
      <c r="T233" s="66"/>
      <c r="U233" s="85"/>
      <c r="V233" s="85"/>
      <c r="W233" s="85"/>
      <c r="X233" s="85"/>
      <c r="Y233" s="85"/>
      <c r="Z233" s="85"/>
    </row>
    <row r="234" spans="1:26" s="83" customFormat="1" ht="12.75">
      <c r="A234" s="78">
        <v>197</v>
      </c>
      <c r="B234" s="75" t="s">
        <v>649</v>
      </c>
      <c r="C234" s="75" t="s">
        <v>1461</v>
      </c>
      <c r="D234" s="75" t="s">
        <v>605</v>
      </c>
      <c r="E234" s="76" t="s">
        <v>1258</v>
      </c>
      <c r="F234" s="66"/>
      <c r="G234" s="66"/>
      <c r="H234" s="66"/>
      <c r="I234" s="66"/>
      <c r="J234" s="66"/>
      <c r="K234" s="66"/>
      <c r="L234" s="66"/>
      <c r="M234" s="66"/>
      <c r="N234" s="66"/>
      <c r="O234" s="66"/>
      <c r="P234" s="66"/>
      <c r="Q234" s="66"/>
      <c r="R234" s="66"/>
      <c r="S234" s="66"/>
      <c r="T234" s="66"/>
      <c r="U234" s="66"/>
      <c r="V234" s="66"/>
      <c r="W234" s="66"/>
      <c r="X234" s="66"/>
      <c r="Y234" s="66"/>
      <c r="Z234" s="66"/>
    </row>
    <row r="235" spans="1:26" s="83" customFormat="1" ht="12.75">
      <c r="A235" s="72">
        <v>198</v>
      </c>
      <c r="B235" s="75" t="s">
        <v>649</v>
      </c>
      <c r="C235" s="75" t="s">
        <v>1462</v>
      </c>
      <c r="D235" s="75" t="s">
        <v>605</v>
      </c>
      <c r="E235" s="76" t="s">
        <v>1258</v>
      </c>
      <c r="F235" s="66"/>
      <c r="G235" s="66"/>
      <c r="H235" s="66"/>
      <c r="I235" s="66"/>
      <c r="J235" s="66"/>
      <c r="K235" s="66"/>
      <c r="L235" s="66"/>
      <c r="M235" s="66"/>
      <c r="N235" s="66"/>
      <c r="O235" s="66"/>
      <c r="P235" s="66"/>
      <c r="Q235" s="66"/>
      <c r="R235" s="66"/>
      <c r="S235" s="66"/>
      <c r="T235" s="66"/>
      <c r="U235" s="66"/>
      <c r="V235" s="66"/>
      <c r="W235" s="66"/>
      <c r="X235" s="66"/>
      <c r="Y235" s="66"/>
      <c r="Z235" s="66"/>
    </row>
    <row r="236" spans="1:26" s="83" customFormat="1" ht="12.75">
      <c r="A236" s="78">
        <v>199</v>
      </c>
      <c r="B236" s="75" t="s">
        <v>649</v>
      </c>
      <c r="C236" s="75" t="s">
        <v>1463</v>
      </c>
      <c r="D236" s="75" t="s">
        <v>605</v>
      </c>
      <c r="E236" s="76" t="s">
        <v>1258</v>
      </c>
      <c r="F236" s="66"/>
      <c r="G236" s="66"/>
      <c r="H236" s="66"/>
      <c r="I236" s="66"/>
      <c r="J236" s="66"/>
      <c r="K236" s="66"/>
      <c r="L236" s="66"/>
      <c r="M236" s="66"/>
      <c r="N236" s="66"/>
      <c r="O236" s="66"/>
      <c r="P236" s="66"/>
      <c r="Q236" s="66"/>
      <c r="R236" s="66"/>
      <c r="S236" s="66"/>
      <c r="T236" s="66"/>
      <c r="U236" s="66"/>
      <c r="V236" s="66"/>
      <c r="W236" s="66"/>
      <c r="X236" s="66"/>
      <c r="Y236" s="66"/>
      <c r="Z236" s="66"/>
    </row>
    <row r="237" spans="1:26" s="83" customFormat="1" ht="12.75">
      <c r="A237" s="72">
        <v>200</v>
      </c>
      <c r="B237" s="75" t="s">
        <v>649</v>
      </c>
      <c r="C237" s="75" t="s">
        <v>1464</v>
      </c>
      <c r="D237" s="75" t="s">
        <v>605</v>
      </c>
      <c r="E237" s="76" t="s">
        <v>1258</v>
      </c>
      <c r="F237" s="66"/>
      <c r="G237" s="66"/>
      <c r="H237" s="66"/>
      <c r="I237" s="66"/>
      <c r="J237" s="66"/>
      <c r="K237" s="66"/>
      <c r="L237" s="66"/>
      <c r="M237" s="66"/>
      <c r="N237" s="66"/>
      <c r="O237" s="66"/>
      <c r="P237" s="66"/>
      <c r="Q237" s="66"/>
      <c r="R237" s="66"/>
      <c r="S237" s="66"/>
      <c r="T237" s="66"/>
      <c r="U237" s="66"/>
      <c r="V237" s="66"/>
      <c r="W237" s="66"/>
      <c r="X237" s="66"/>
      <c r="Y237" s="66"/>
      <c r="Z237" s="66"/>
    </row>
    <row r="238" spans="1:26" s="83" customFormat="1" ht="12.75">
      <c r="A238" s="78"/>
      <c r="B238" s="75"/>
      <c r="C238" s="88" t="s">
        <v>1405</v>
      </c>
      <c r="D238" s="75"/>
      <c r="E238" s="76"/>
      <c r="F238" s="66"/>
      <c r="G238" s="66"/>
      <c r="H238" s="66"/>
      <c r="I238" s="66"/>
      <c r="J238" s="66"/>
      <c r="K238" s="66"/>
      <c r="L238" s="66"/>
      <c r="M238" s="66"/>
      <c r="N238" s="66"/>
      <c r="O238" s="66"/>
      <c r="P238" s="66"/>
      <c r="Q238" s="66"/>
      <c r="R238" s="66"/>
      <c r="S238" s="66"/>
      <c r="T238" s="66"/>
      <c r="U238" s="66"/>
      <c r="V238" s="66"/>
      <c r="W238" s="66"/>
      <c r="X238" s="66"/>
      <c r="Y238" s="66"/>
      <c r="Z238" s="66"/>
    </row>
    <row r="239" spans="1:26" s="83" customFormat="1" ht="12.75">
      <c r="A239" s="72">
        <v>201</v>
      </c>
      <c r="B239" s="75" t="s">
        <v>649</v>
      </c>
      <c r="C239" s="75" t="s">
        <v>1465</v>
      </c>
      <c r="D239" s="75" t="s">
        <v>601</v>
      </c>
      <c r="E239" s="76" t="s">
        <v>1258</v>
      </c>
      <c r="F239" s="66"/>
      <c r="G239" s="84"/>
      <c r="H239" s="84"/>
      <c r="I239" s="84"/>
      <c r="J239" s="84"/>
      <c r="K239" s="84"/>
      <c r="L239" s="84"/>
      <c r="M239" s="84"/>
      <c r="N239" s="84"/>
      <c r="O239" s="84"/>
      <c r="P239" s="84"/>
      <c r="Q239" s="84"/>
      <c r="R239" s="84"/>
      <c r="S239" s="84"/>
      <c r="T239" s="84"/>
      <c r="U239" s="66"/>
      <c r="V239" s="66"/>
      <c r="W239" s="66"/>
      <c r="X239" s="66"/>
      <c r="Y239" s="66"/>
      <c r="Z239" s="66"/>
    </row>
    <row r="240" spans="1:26" s="83" customFormat="1" ht="12.75">
      <c r="A240" s="78">
        <v>202</v>
      </c>
      <c r="B240" s="75" t="s">
        <v>649</v>
      </c>
      <c r="C240" s="75" t="s">
        <v>1466</v>
      </c>
      <c r="D240" s="75" t="s">
        <v>605</v>
      </c>
      <c r="E240" s="76" t="s">
        <v>1258</v>
      </c>
      <c r="F240" s="66"/>
      <c r="G240" s="66"/>
      <c r="H240" s="66"/>
      <c r="I240" s="66"/>
      <c r="J240" s="66"/>
      <c r="K240" s="66"/>
      <c r="L240" s="66"/>
      <c r="M240" s="66"/>
      <c r="N240" s="66"/>
      <c r="O240" s="66"/>
      <c r="P240" s="66"/>
      <c r="Q240" s="66"/>
      <c r="R240" s="66"/>
      <c r="S240" s="66"/>
      <c r="T240" s="66"/>
      <c r="U240" s="66"/>
      <c r="V240" s="66"/>
      <c r="W240" s="66"/>
      <c r="X240" s="66"/>
      <c r="Y240" s="66"/>
      <c r="Z240" s="66"/>
    </row>
    <row r="241" spans="1:26" s="83" customFormat="1" ht="12.75">
      <c r="A241" s="72">
        <v>203</v>
      </c>
      <c r="B241" s="75" t="s">
        <v>649</v>
      </c>
      <c r="C241" s="75" t="s">
        <v>1467</v>
      </c>
      <c r="D241" s="75" t="s">
        <v>605</v>
      </c>
      <c r="E241" s="76" t="s">
        <v>1258</v>
      </c>
      <c r="F241" s="66"/>
      <c r="G241" s="66"/>
      <c r="H241" s="66"/>
      <c r="I241" s="66"/>
      <c r="J241" s="66"/>
      <c r="K241" s="66"/>
      <c r="L241" s="66"/>
      <c r="M241" s="66"/>
      <c r="N241" s="66"/>
      <c r="O241" s="66"/>
      <c r="P241" s="66"/>
      <c r="Q241" s="66"/>
      <c r="R241" s="66"/>
      <c r="S241" s="66"/>
      <c r="T241" s="66"/>
      <c r="U241" s="66"/>
      <c r="V241" s="66"/>
      <c r="W241" s="66"/>
      <c r="X241" s="66"/>
      <c r="Y241" s="66"/>
      <c r="Z241" s="66"/>
    </row>
    <row r="242" spans="1:26" s="83" customFormat="1" ht="12.75">
      <c r="A242" s="78">
        <v>204</v>
      </c>
      <c r="B242" s="75" t="s">
        <v>649</v>
      </c>
      <c r="C242" s="75" t="s">
        <v>1468</v>
      </c>
      <c r="D242" s="75" t="s">
        <v>605</v>
      </c>
      <c r="E242" s="76" t="s">
        <v>1258</v>
      </c>
      <c r="F242" s="66"/>
      <c r="G242" s="66"/>
      <c r="H242" s="66"/>
      <c r="I242" s="66"/>
      <c r="J242" s="66"/>
      <c r="K242" s="66"/>
      <c r="L242" s="66"/>
      <c r="M242" s="66"/>
      <c r="N242" s="66"/>
      <c r="O242" s="66"/>
      <c r="P242" s="66"/>
      <c r="Q242" s="66"/>
      <c r="R242" s="66"/>
      <c r="S242" s="66"/>
      <c r="T242" s="66"/>
      <c r="U242" s="85"/>
      <c r="V242" s="85"/>
      <c r="W242" s="85"/>
      <c r="X242" s="85"/>
      <c r="Y242" s="85"/>
      <c r="Z242" s="85"/>
    </row>
    <row r="243" spans="1:26" s="83" customFormat="1" ht="12.75">
      <c r="A243" s="72">
        <v>205</v>
      </c>
      <c r="B243" s="75" t="s">
        <v>649</v>
      </c>
      <c r="C243" s="75" t="s">
        <v>1469</v>
      </c>
      <c r="D243" s="75" t="s">
        <v>605</v>
      </c>
      <c r="E243" s="76" t="s">
        <v>1258</v>
      </c>
      <c r="F243" s="66"/>
      <c r="G243" s="66"/>
      <c r="H243" s="66"/>
      <c r="I243" s="66"/>
      <c r="J243" s="66"/>
      <c r="K243" s="66"/>
      <c r="L243" s="66"/>
      <c r="M243" s="66"/>
      <c r="N243" s="66"/>
      <c r="O243" s="66"/>
      <c r="P243" s="66"/>
      <c r="Q243" s="66"/>
      <c r="R243" s="66"/>
      <c r="S243" s="66"/>
      <c r="T243" s="66"/>
      <c r="U243" s="66"/>
      <c r="V243" s="66"/>
      <c r="W243" s="66"/>
      <c r="X243" s="66"/>
      <c r="Y243" s="66"/>
      <c r="Z243" s="66"/>
    </row>
    <row r="244" spans="1:26" s="83" customFormat="1" ht="12.75">
      <c r="A244" s="78"/>
      <c r="B244" s="75"/>
      <c r="C244" s="88" t="s">
        <v>1409</v>
      </c>
      <c r="D244" s="75"/>
      <c r="E244" s="76"/>
      <c r="F244" s="66"/>
      <c r="G244" s="84"/>
      <c r="H244" s="84"/>
      <c r="I244" s="84"/>
      <c r="J244" s="84"/>
      <c r="K244" s="84"/>
      <c r="L244" s="84"/>
      <c r="M244" s="84"/>
      <c r="N244" s="84"/>
      <c r="O244" s="84"/>
      <c r="P244" s="84"/>
      <c r="Q244" s="84"/>
      <c r="R244" s="84"/>
      <c r="S244" s="84"/>
      <c r="T244" s="84"/>
      <c r="U244" s="66"/>
      <c r="V244" s="66"/>
      <c r="W244" s="66"/>
      <c r="X244" s="66"/>
      <c r="Y244" s="66"/>
      <c r="Z244" s="66"/>
    </row>
    <row r="245" spans="1:26" s="83" customFormat="1" ht="12.75">
      <c r="A245" s="72">
        <v>206</v>
      </c>
      <c r="B245" s="75" t="s">
        <v>649</v>
      </c>
      <c r="C245" s="75" t="s">
        <v>1470</v>
      </c>
      <c r="D245" s="75" t="s">
        <v>601</v>
      </c>
      <c r="E245" s="76" t="s">
        <v>1258</v>
      </c>
      <c r="F245" s="66"/>
      <c r="G245" s="92"/>
      <c r="H245" s="92"/>
      <c r="I245" s="92"/>
      <c r="J245" s="92"/>
      <c r="K245" s="92"/>
      <c r="L245" s="92"/>
      <c r="M245" s="92"/>
      <c r="N245" s="92"/>
      <c r="O245" s="92"/>
      <c r="P245" s="92"/>
      <c r="Q245" s="92"/>
      <c r="R245" s="92"/>
      <c r="S245" s="92"/>
      <c r="T245" s="92"/>
      <c r="U245" s="85"/>
      <c r="V245" s="85"/>
      <c r="W245" s="85"/>
      <c r="X245" s="85"/>
      <c r="Y245" s="85"/>
      <c r="Z245" s="85"/>
    </row>
    <row r="246" spans="1:26" s="83" customFormat="1" ht="12.75">
      <c r="A246" s="78">
        <v>207</v>
      </c>
      <c r="B246" s="75" t="s">
        <v>649</v>
      </c>
      <c r="C246" s="75" t="s">
        <v>1471</v>
      </c>
      <c r="D246" s="75" t="s">
        <v>605</v>
      </c>
      <c r="E246" s="76" t="s">
        <v>1258</v>
      </c>
      <c r="F246" s="66"/>
      <c r="G246" s="66"/>
      <c r="H246" s="66"/>
      <c r="I246" s="66"/>
      <c r="J246" s="66"/>
      <c r="K246" s="66"/>
      <c r="L246" s="66"/>
      <c r="M246" s="66"/>
      <c r="N246" s="66"/>
      <c r="O246" s="66"/>
      <c r="P246" s="66"/>
      <c r="Q246" s="66"/>
      <c r="R246" s="66"/>
      <c r="S246" s="66"/>
      <c r="T246" s="66"/>
      <c r="U246" s="66"/>
      <c r="V246" s="66"/>
      <c r="W246" s="66"/>
      <c r="X246" s="66"/>
      <c r="Y246" s="66"/>
      <c r="Z246" s="66"/>
    </row>
    <row r="247" spans="1:26" s="83" customFormat="1" ht="12.75">
      <c r="A247" s="72">
        <v>208</v>
      </c>
      <c r="B247" s="75" t="s">
        <v>649</v>
      </c>
      <c r="C247" s="75" t="s">
        <v>1472</v>
      </c>
      <c r="D247" s="75" t="s">
        <v>605</v>
      </c>
      <c r="E247" s="76" t="s">
        <v>1258</v>
      </c>
      <c r="F247" s="66"/>
      <c r="G247" s="66"/>
      <c r="H247" s="66"/>
      <c r="I247" s="66"/>
      <c r="J247" s="66"/>
      <c r="K247" s="66"/>
      <c r="L247" s="66"/>
      <c r="M247" s="66"/>
      <c r="N247" s="66"/>
      <c r="O247" s="66"/>
      <c r="P247" s="66"/>
      <c r="Q247" s="66"/>
      <c r="R247" s="66"/>
      <c r="S247" s="66"/>
      <c r="T247" s="66"/>
      <c r="U247" s="66"/>
      <c r="V247" s="66"/>
      <c r="W247" s="66"/>
      <c r="X247" s="66"/>
      <c r="Y247" s="66"/>
      <c r="Z247" s="66"/>
    </row>
    <row r="248" spans="1:26" s="83" customFormat="1" ht="12.75">
      <c r="A248" s="78">
        <v>209</v>
      </c>
      <c r="B248" s="75" t="s">
        <v>649</v>
      </c>
      <c r="C248" s="75" t="s">
        <v>1473</v>
      </c>
      <c r="D248" s="75" t="s">
        <v>605</v>
      </c>
      <c r="E248" s="76" t="s">
        <v>1258</v>
      </c>
      <c r="F248" s="66"/>
      <c r="G248" s="66"/>
      <c r="H248" s="66"/>
      <c r="I248" s="66"/>
      <c r="J248" s="66"/>
      <c r="K248" s="66"/>
      <c r="L248" s="66"/>
      <c r="M248" s="66"/>
      <c r="N248" s="66"/>
      <c r="O248" s="66"/>
      <c r="P248" s="66"/>
      <c r="Q248" s="66"/>
      <c r="R248" s="66"/>
      <c r="S248" s="66"/>
      <c r="T248" s="66"/>
      <c r="U248" s="66"/>
      <c r="V248" s="66"/>
      <c r="W248" s="66"/>
      <c r="X248" s="66"/>
      <c r="Y248" s="66"/>
      <c r="Z248" s="66"/>
    </row>
    <row r="249" spans="1:26" s="83" customFormat="1" ht="12.75">
      <c r="A249" s="72">
        <v>210</v>
      </c>
      <c r="B249" s="75" t="s">
        <v>649</v>
      </c>
      <c r="C249" s="75" t="s">
        <v>1474</v>
      </c>
      <c r="D249" s="75" t="s">
        <v>605</v>
      </c>
      <c r="E249" s="76" t="s">
        <v>1258</v>
      </c>
      <c r="F249" s="66"/>
      <c r="G249" s="66"/>
      <c r="H249" s="66"/>
      <c r="I249" s="66"/>
      <c r="J249" s="66"/>
      <c r="K249" s="66"/>
      <c r="L249" s="66"/>
      <c r="M249" s="66"/>
      <c r="N249" s="66"/>
      <c r="O249" s="66"/>
      <c r="P249" s="66"/>
      <c r="Q249" s="66"/>
      <c r="R249" s="66"/>
      <c r="S249" s="66"/>
      <c r="T249" s="66"/>
      <c r="U249" s="85"/>
      <c r="V249" s="85"/>
      <c r="W249" s="85"/>
      <c r="X249" s="85"/>
      <c r="Y249" s="85"/>
      <c r="Z249" s="85"/>
    </row>
    <row r="250" spans="1:26" s="83" customFormat="1" ht="12.75">
      <c r="A250" s="78"/>
      <c r="B250" s="75"/>
      <c r="C250" s="90" t="s">
        <v>1475</v>
      </c>
      <c r="D250" s="75"/>
      <c r="E250" s="76"/>
      <c r="F250" s="66"/>
      <c r="G250" s="84"/>
      <c r="H250" s="84"/>
      <c r="I250" s="84"/>
      <c r="J250" s="84"/>
      <c r="K250" s="84"/>
      <c r="L250" s="84"/>
      <c r="M250" s="84"/>
      <c r="N250" s="84"/>
      <c r="O250" s="84"/>
      <c r="P250" s="84"/>
      <c r="Q250" s="84"/>
      <c r="R250" s="84"/>
      <c r="S250" s="84"/>
      <c r="T250" s="84"/>
      <c r="U250" s="66"/>
      <c r="V250" s="66"/>
      <c r="W250" s="66"/>
      <c r="X250" s="66"/>
      <c r="Y250" s="66"/>
      <c r="Z250" s="66"/>
    </row>
    <row r="251" spans="1:26" s="83" customFormat="1" ht="12.75">
      <c r="A251" s="72"/>
      <c r="B251" s="75"/>
      <c r="C251" s="90" t="s">
        <v>1399</v>
      </c>
      <c r="D251" s="75"/>
      <c r="E251" s="76"/>
      <c r="F251" s="66"/>
      <c r="G251" s="66"/>
      <c r="H251" s="66"/>
      <c r="I251" s="66"/>
      <c r="J251" s="66"/>
      <c r="K251" s="66"/>
      <c r="L251" s="66"/>
      <c r="M251" s="66"/>
      <c r="N251" s="66"/>
      <c r="O251" s="66"/>
      <c r="P251" s="66"/>
      <c r="Q251" s="66"/>
      <c r="R251" s="66"/>
      <c r="S251" s="66"/>
      <c r="T251" s="66"/>
      <c r="U251" s="66"/>
      <c r="V251" s="66"/>
      <c r="W251" s="66"/>
      <c r="X251" s="66"/>
      <c r="Y251" s="66"/>
      <c r="Z251" s="66"/>
    </row>
    <row r="252" spans="1:26" s="83" customFormat="1" ht="12.75">
      <c r="A252" s="78">
        <v>211</v>
      </c>
      <c r="B252" s="75" t="s">
        <v>651</v>
      </c>
      <c r="C252" s="75" t="s">
        <v>1476</v>
      </c>
      <c r="D252" s="75" t="s">
        <v>601</v>
      </c>
      <c r="E252" s="76" t="s">
        <v>1258</v>
      </c>
      <c r="F252" s="66"/>
      <c r="G252" s="66"/>
      <c r="H252" s="66"/>
      <c r="I252" s="66"/>
      <c r="J252" s="66"/>
      <c r="K252" s="66"/>
      <c r="L252" s="66"/>
      <c r="M252" s="66"/>
      <c r="N252" s="66"/>
      <c r="O252" s="66"/>
      <c r="P252" s="66"/>
      <c r="Q252" s="66"/>
      <c r="R252" s="66"/>
      <c r="S252" s="66"/>
      <c r="T252" s="66"/>
      <c r="U252" s="66"/>
      <c r="V252" s="66"/>
      <c r="W252" s="66"/>
      <c r="X252" s="66"/>
      <c r="Y252" s="66"/>
      <c r="Z252" s="66"/>
    </row>
    <row r="253" spans="1:26" s="83" customFormat="1" ht="12.75">
      <c r="A253" s="72">
        <v>212</v>
      </c>
      <c r="B253" s="75" t="s">
        <v>651</v>
      </c>
      <c r="C253" s="75" t="s">
        <v>1477</v>
      </c>
      <c r="D253" s="75" t="s">
        <v>625</v>
      </c>
      <c r="E253" s="76" t="s">
        <v>1258</v>
      </c>
      <c r="F253" s="66"/>
      <c r="G253" s="66"/>
      <c r="H253" s="66"/>
      <c r="I253" s="66"/>
      <c r="J253" s="66"/>
      <c r="K253" s="66"/>
      <c r="L253" s="66"/>
      <c r="M253" s="66"/>
      <c r="N253" s="66"/>
      <c r="O253" s="66"/>
      <c r="P253" s="66"/>
      <c r="Q253" s="66"/>
      <c r="R253" s="66"/>
      <c r="S253" s="66"/>
      <c r="T253" s="66"/>
      <c r="U253" s="66"/>
      <c r="V253" s="66"/>
      <c r="W253" s="66"/>
      <c r="X253" s="66"/>
      <c r="Y253" s="66"/>
      <c r="Z253" s="66"/>
    </row>
    <row r="254" spans="1:26" s="83" customFormat="1" ht="12.75">
      <c r="A254" s="78"/>
      <c r="B254" s="75"/>
      <c r="C254" s="88" t="s">
        <v>1402</v>
      </c>
      <c r="D254" s="91"/>
      <c r="E254" s="76"/>
      <c r="F254" s="66"/>
      <c r="G254" s="66"/>
      <c r="H254" s="66"/>
      <c r="I254" s="66"/>
      <c r="J254" s="66"/>
      <c r="K254" s="66"/>
      <c r="L254" s="66"/>
      <c r="M254" s="66"/>
      <c r="N254" s="66"/>
      <c r="O254" s="66"/>
      <c r="P254" s="66"/>
      <c r="Q254" s="66"/>
      <c r="R254" s="66"/>
      <c r="S254" s="66"/>
      <c r="T254" s="66"/>
      <c r="U254" s="66"/>
      <c r="V254" s="66"/>
      <c r="W254" s="66"/>
      <c r="X254" s="66"/>
      <c r="Y254" s="66"/>
      <c r="Z254" s="66"/>
    </row>
    <row r="255" spans="1:26" s="83" customFormat="1" ht="12.75">
      <c r="A255" s="72">
        <v>213</v>
      </c>
      <c r="B255" s="75" t="s">
        <v>651</v>
      </c>
      <c r="C255" s="75" t="s">
        <v>1478</v>
      </c>
      <c r="D255" s="75" t="s">
        <v>601</v>
      </c>
      <c r="E255" s="76" t="s">
        <v>1258</v>
      </c>
      <c r="F255" s="66"/>
      <c r="G255" s="93"/>
      <c r="H255" s="93"/>
      <c r="I255" s="93"/>
      <c r="J255" s="93"/>
      <c r="K255" s="93"/>
      <c r="L255" s="93"/>
      <c r="M255" s="93"/>
      <c r="N255" s="93"/>
      <c r="O255" s="93"/>
      <c r="P255" s="93"/>
      <c r="Q255" s="93"/>
      <c r="R255" s="93"/>
      <c r="S255" s="93"/>
      <c r="T255" s="93"/>
      <c r="U255" s="66"/>
      <c r="V255" s="66"/>
      <c r="W255" s="66"/>
      <c r="X255" s="66"/>
      <c r="Y255" s="66"/>
      <c r="Z255" s="66"/>
    </row>
    <row r="256" spans="1:26" s="83" customFormat="1" ht="12.75">
      <c r="A256" s="78">
        <v>214</v>
      </c>
      <c r="B256" s="75" t="s">
        <v>651</v>
      </c>
      <c r="C256" s="75" t="s">
        <v>1479</v>
      </c>
      <c r="D256" s="75" t="s">
        <v>629</v>
      </c>
      <c r="E256" s="76" t="s">
        <v>1258</v>
      </c>
      <c r="F256" s="66"/>
      <c r="G256" s="66"/>
      <c r="H256" s="66"/>
      <c r="I256" s="66"/>
      <c r="J256" s="66"/>
      <c r="K256" s="66"/>
      <c r="L256" s="66"/>
      <c r="M256" s="66"/>
      <c r="N256" s="66"/>
      <c r="O256" s="66"/>
      <c r="P256" s="66"/>
      <c r="Q256" s="66"/>
      <c r="R256" s="66"/>
      <c r="S256" s="66"/>
      <c r="T256" s="66"/>
      <c r="U256" s="66"/>
      <c r="V256" s="66"/>
      <c r="W256" s="66"/>
      <c r="X256" s="66"/>
      <c r="Y256" s="66"/>
      <c r="Z256" s="66"/>
    </row>
    <row r="257" spans="1:26" s="83" customFormat="1" ht="12.75">
      <c r="A257" s="72">
        <v>215</v>
      </c>
      <c r="B257" s="75" t="s">
        <v>651</v>
      </c>
      <c r="C257" s="75" t="s">
        <v>1480</v>
      </c>
      <c r="D257" s="75" t="s">
        <v>605</v>
      </c>
      <c r="E257" s="76" t="s">
        <v>1258</v>
      </c>
      <c r="F257" s="66"/>
      <c r="G257" s="66"/>
      <c r="H257" s="66"/>
      <c r="I257" s="66"/>
      <c r="J257" s="66"/>
      <c r="K257" s="66"/>
      <c r="L257" s="66"/>
      <c r="M257" s="66"/>
      <c r="N257" s="66"/>
      <c r="O257" s="66"/>
      <c r="P257" s="66"/>
      <c r="Q257" s="66"/>
      <c r="R257" s="66"/>
      <c r="S257" s="66"/>
      <c r="T257" s="66"/>
      <c r="U257" s="85"/>
      <c r="V257" s="85"/>
      <c r="W257" s="85"/>
      <c r="X257" s="85"/>
      <c r="Y257" s="85"/>
      <c r="Z257" s="85"/>
    </row>
    <row r="258" spans="1:26" s="83" customFormat="1" ht="12.75">
      <c r="A258" s="78">
        <v>216</v>
      </c>
      <c r="B258" s="75" t="s">
        <v>651</v>
      </c>
      <c r="C258" s="75" t="s">
        <v>1481</v>
      </c>
      <c r="D258" s="75" t="s">
        <v>605</v>
      </c>
      <c r="E258" s="76" t="s">
        <v>1258</v>
      </c>
      <c r="F258" s="86"/>
      <c r="G258" s="66"/>
      <c r="H258" s="66"/>
      <c r="I258" s="66"/>
      <c r="J258" s="66"/>
      <c r="K258" s="66"/>
      <c r="L258" s="66"/>
      <c r="M258" s="66"/>
      <c r="N258" s="66"/>
      <c r="O258" s="66"/>
      <c r="P258" s="66"/>
      <c r="Q258" s="66"/>
      <c r="R258" s="66"/>
      <c r="S258" s="66"/>
      <c r="T258" s="66"/>
      <c r="U258" s="66"/>
      <c r="V258" s="66"/>
      <c r="W258" s="66"/>
      <c r="X258" s="66"/>
      <c r="Y258" s="66"/>
      <c r="Z258" s="66"/>
    </row>
    <row r="259" spans="1:26" s="83" customFormat="1" ht="12.75">
      <c r="A259" s="72">
        <v>217</v>
      </c>
      <c r="B259" s="75" t="s">
        <v>651</v>
      </c>
      <c r="C259" s="75" t="s">
        <v>1482</v>
      </c>
      <c r="D259" s="75" t="s">
        <v>605</v>
      </c>
      <c r="E259" s="76" t="s">
        <v>1258</v>
      </c>
      <c r="F259" s="66"/>
      <c r="G259" s="66"/>
      <c r="H259" s="66"/>
      <c r="I259" s="66"/>
      <c r="J259" s="66"/>
      <c r="K259" s="66"/>
      <c r="L259" s="66"/>
      <c r="M259" s="66"/>
      <c r="N259" s="66"/>
      <c r="O259" s="66"/>
      <c r="P259" s="66"/>
      <c r="Q259" s="66"/>
      <c r="R259" s="66"/>
      <c r="S259" s="66"/>
      <c r="T259" s="66"/>
      <c r="U259" s="85"/>
      <c r="V259" s="85"/>
      <c r="W259" s="85"/>
      <c r="X259" s="85"/>
      <c r="Y259" s="85"/>
      <c r="Z259" s="85"/>
    </row>
    <row r="260" spans="1:26" s="83" customFormat="1" ht="12.75">
      <c r="A260" s="78">
        <v>218</v>
      </c>
      <c r="B260" s="75" t="s">
        <v>651</v>
      </c>
      <c r="C260" s="75" t="s">
        <v>1483</v>
      </c>
      <c r="D260" s="75" t="s">
        <v>605</v>
      </c>
      <c r="E260" s="76" t="s">
        <v>1258</v>
      </c>
      <c r="F260" s="66"/>
      <c r="G260" s="66"/>
      <c r="H260" s="66"/>
      <c r="I260" s="66"/>
      <c r="J260" s="66"/>
      <c r="K260" s="66"/>
      <c r="L260" s="66"/>
      <c r="M260" s="66"/>
      <c r="N260" s="66"/>
      <c r="O260" s="66"/>
      <c r="P260" s="66"/>
      <c r="Q260" s="66"/>
      <c r="R260" s="66"/>
      <c r="S260" s="66"/>
      <c r="T260" s="66"/>
      <c r="U260" s="85"/>
      <c r="V260" s="85"/>
      <c r="W260" s="85"/>
      <c r="X260" s="85"/>
      <c r="Y260" s="85"/>
      <c r="Z260" s="85"/>
    </row>
    <row r="261" spans="1:26" s="83" customFormat="1" ht="12.75">
      <c r="A261" s="72">
        <v>219</v>
      </c>
      <c r="B261" s="75" t="s">
        <v>651</v>
      </c>
      <c r="C261" s="75" t="s">
        <v>1484</v>
      </c>
      <c r="D261" s="75" t="s">
        <v>605</v>
      </c>
      <c r="E261" s="76" t="s">
        <v>1258</v>
      </c>
      <c r="F261" s="66"/>
      <c r="G261" s="66"/>
      <c r="H261" s="66"/>
      <c r="I261" s="66"/>
      <c r="J261" s="66"/>
      <c r="K261" s="66"/>
      <c r="L261" s="66"/>
      <c r="M261" s="66"/>
      <c r="N261" s="66"/>
      <c r="O261" s="66"/>
      <c r="P261" s="66"/>
      <c r="Q261" s="66"/>
      <c r="R261" s="66"/>
      <c r="S261" s="66"/>
      <c r="T261" s="66"/>
      <c r="U261" s="66"/>
      <c r="V261" s="66"/>
      <c r="W261" s="66"/>
      <c r="X261" s="66"/>
      <c r="Y261" s="66"/>
      <c r="Z261" s="66"/>
    </row>
    <row r="262" spans="1:26" s="83" customFormat="1" ht="12.75">
      <c r="A262" s="78">
        <v>220</v>
      </c>
      <c r="B262" s="75" t="s">
        <v>651</v>
      </c>
      <c r="C262" s="75" t="s">
        <v>1485</v>
      </c>
      <c r="D262" s="75" t="s">
        <v>605</v>
      </c>
      <c r="E262" s="76" t="s">
        <v>1258</v>
      </c>
      <c r="F262" s="66"/>
      <c r="G262" s="66"/>
      <c r="H262" s="66"/>
      <c r="I262" s="66"/>
      <c r="J262" s="66"/>
      <c r="K262" s="66"/>
      <c r="L262" s="66"/>
      <c r="M262" s="66"/>
      <c r="N262" s="66"/>
      <c r="O262" s="66"/>
      <c r="P262" s="66"/>
      <c r="Q262" s="66"/>
      <c r="R262" s="66"/>
      <c r="S262" s="66"/>
      <c r="T262" s="66"/>
      <c r="U262" s="66"/>
      <c r="V262" s="66"/>
      <c r="W262" s="66"/>
      <c r="X262" s="66"/>
      <c r="Y262" s="66"/>
      <c r="Z262" s="66"/>
    </row>
    <row r="263" spans="1:26" s="83" customFormat="1" ht="12.75">
      <c r="A263" s="72">
        <v>221</v>
      </c>
      <c r="B263" s="75" t="s">
        <v>651</v>
      </c>
      <c r="C263" s="75" t="s">
        <v>1486</v>
      </c>
      <c r="D263" s="75" t="s">
        <v>605</v>
      </c>
      <c r="E263" s="76" t="s">
        <v>1258</v>
      </c>
      <c r="F263" s="66"/>
      <c r="G263" s="86"/>
      <c r="H263" s="86"/>
      <c r="I263" s="86"/>
      <c r="J263" s="86"/>
      <c r="K263" s="86"/>
      <c r="L263" s="86"/>
      <c r="M263" s="86"/>
      <c r="N263" s="86"/>
      <c r="O263" s="86"/>
      <c r="P263" s="86"/>
      <c r="Q263" s="86"/>
      <c r="R263" s="86"/>
      <c r="S263" s="86"/>
      <c r="T263" s="86"/>
      <c r="U263" s="86"/>
      <c r="V263" s="86"/>
      <c r="W263" s="86"/>
      <c r="X263" s="86"/>
      <c r="Y263" s="86"/>
      <c r="Z263" s="86"/>
    </row>
    <row r="264" spans="1:26" s="83" customFormat="1" ht="12.75">
      <c r="A264" s="78">
        <v>222</v>
      </c>
      <c r="B264" s="75" t="s">
        <v>651</v>
      </c>
      <c r="C264" s="75" t="s">
        <v>1487</v>
      </c>
      <c r="D264" s="75" t="s">
        <v>605</v>
      </c>
      <c r="E264" s="76" t="s">
        <v>1258</v>
      </c>
      <c r="F264" s="66"/>
      <c r="G264" s="66"/>
      <c r="H264" s="66"/>
      <c r="I264" s="66"/>
      <c r="J264" s="66"/>
      <c r="K264" s="66"/>
      <c r="L264" s="66"/>
      <c r="M264" s="66"/>
      <c r="N264" s="66"/>
      <c r="O264" s="66"/>
      <c r="P264" s="66"/>
      <c r="Q264" s="66"/>
      <c r="R264" s="66"/>
      <c r="S264" s="66"/>
      <c r="T264" s="66"/>
      <c r="U264" s="66"/>
      <c r="V264" s="66"/>
      <c r="W264" s="66"/>
      <c r="X264" s="66"/>
      <c r="Y264" s="66"/>
      <c r="Z264" s="66"/>
    </row>
    <row r="265" spans="1:26" s="83" customFormat="1" ht="12.75">
      <c r="A265" s="72">
        <v>223</v>
      </c>
      <c r="B265" s="75" t="s">
        <v>651</v>
      </c>
      <c r="C265" s="75" t="s">
        <v>1488</v>
      </c>
      <c r="D265" s="75" t="s">
        <v>605</v>
      </c>
      <c r="E265" s="76" t="s">
        <v>1258</v>
      </c>
      <c r="F265" s="66"/>
      <c r="G265" s="66"/>
      <c r="H265" s="66"/>
      <c r="I265" s="66"/>
      <c r="J265" s="66"/>
      <c r="K265" s="66"/>
      <c r="L265" s="66"/>
      <c r="M265" s="66"/>
      <c r="N265" s="66"/>
      <c r="O265" s="66"/>
      <c r="P265" s="66"/>
      <c r="Q265" s="66"/>
      <c r="R265" s="66"/>
      <c r="S265" s="66"/>
      <c r="T265" s="66"/>
      <c r="U265" s="66"/>
      <c r="V265" s="66"/>
      <c r="W265" s="66"/>
      <c r="X265" s="66"/>
      <c r="Y265" s="66"/>
      <c r="Z265" s="66"/>
    </row>
    <row r="266" spans="1:26" s="83" customFormat="1" ht="12.75">
      <c r="A266" s="78">
        <v>224</v>
      </c>
      <c r="B266" s="75" t="s">
        <v>651</v>
      </c>
      <c r="C266" s="75" t="s">
        <v>0</v>
      </c>
      <c r="D266" s="75" t="s">
        <v>605</v>
      </c>
      <c r="E266" s="76" t="s">
        <v>1258</v>
      </c>
      <c r="F266" s="66"/>
      <c r="G266" s="66"/>
      <c r="H266" s="66"/>
      <c r="I266" s="66"/>
      <c r="J266" s="66"/>
      <c r="K266" s="66"/>
      <c r="L266" s="66"/>
      <c r="M266" s="66"/>
      <c r="N266" s="66"/>
      <c r="O266" s="66"/>
      <c r="P266" s="66"/>
      <c r="Q266" s="66"/>
      <c r="R266" s="66"/>
      <c r="S266" s="66"/>
      <c r="T266" s="66"/>
      <c r="U266" s="85"/>
      <c r="V266" s="85"/>
      <c r="W266" s="85"/>
      <c r="X266" s="85"/>
      <c r="Y266" s="85"/>
      <c r="Z266" s="85"/>
    </row>
    <row r="267" spans="1:26" s="83" customFormat="1" ht="12.75">
      <c r="A267" s="72">
        <v>225</v>
      </c>
      <c r="B267" s="75" t="s">
        <v>651</v>
      </c>
      <c r="C267" s="75" t="s">
        <v>1</v>
      </c>
      <c r="D267" s="75" t="s">
        <v>605</v>
      </c>
      <c r="E267" s="76" t="s">
        <v>1258</v>
      </c>
      <c r="F267" s="66"/>
      <c r="G267" s="66"/>
      <c r="H267" s="66"/>
      <c r="I267" s="66"/>
      <c r="J267" s="66"/>
      <c r="K267" s="66"/>
      <c r="L267" s="66"/>
      <c r="M267" s="66"/>
      <c r="N267" s="66"/>
      <c r="O267" s="66"/>
      <c r="P267" s="66"/>
      <c r="Q267" s="66"/>
      <c r="R267" s="66"/>
      <c r="S267" s="66"/>
      <c r="T267" s="66"/>
      <c r="U267" s="66"/>
      <c r="V267" s="66"/>
      <c r="W267" s="66"/>
      <c r="X267" s="66"/>
      <c r="Y267" s="66"/>
      <c r="Z267" s="66"/>
    </row>
    <row r="268" spans="1:26" s="83" customFormat="1" ht="12.75">
      <c r="A268" s="78">
        <v>226</v>
      </c>
      <c r="B268" s="75" t="s">
        <v>651</v>
      </c>
      <c r="C268" s="75" t="s">
        <v>2</v>
      </c>
      <c r="D268" s="75" t="s">
        <v>605</v>
      </c>
      <c r="E268" s="76" t="s">
        <v>1258</v>
      </c>
      <c r="F268" s="66"/>
      <c r="G268" s="66"/>
      <c r="H268" s="66"/>
      <c r="I268" s="66"/>
      <c r="J268" s="66"/>
      <c r="K268" s="66"/>
      <c r="L268" s="66"/>
      <c r="M268" s="66"/>
      <c r="N268" s="66"/>
      <c r="O268" s="66"/>
      <c r="P268" s="66"/>
      <c r="Q268" s="66"/>
      <c r="R268" s="66"/>
      <c r="S268" s="66"/>
      <c r="T268" s="66"/>
      <c r="U268" s="66"/>
      <c r="V268" s="66"/>
      <c r="W268" s="66"/>
      <c r="X268" s="66"/>
      <c r="Y268" s="66"/>
      <c r="Z268" s="66"/>
    </row>
    <row r="269" spans="1:26" s="83" customFormat="1" ht="12.75">
      <c r="A269" s="72">
        <v>227</v>
      </c>
      <c r="B269" s="75" t="s">
        <v>651</v>
      </c>
      <c r="C269" s="75" t="s">
        <v>3</v>
      </c>
      <c r="D269" s="75" t="s">
        <v>605</v>
      </c>
      <c r="E269" s="76" t="s">
        <v>1258</v>
      </c>
      <c r="F269" s="66"/>
      <c r="G269" s="66"/>
      <c r="H269" s="66"/>
      <c r="I269" s="66"/>
      <c r="J269" s="66"/>
      <c r="K269" s="66"/>
      <c r="L269" s="66"/>
      <c r="M269" s="66"/>
      <c r="N269" s="66"/>
      <c r="O269" s="66"/>
      <c r="P269" s="66"/>
      <c r="Q269" s="66"/>
      <c r="R269" s="66"/>
      <c r="S269" s="66"/>
      <c r="T269" s="66"/>
      <c r="U269" s="66"/>
      <c r="V269" s="66"/>
      <c r="W269" s="66"/>
      <c r="X269" s="66"/>
      <c r="Y269" s="66"/>
      <c r="Z269" s="66"/>
    </row>
    <row r="270" spans="1:26" s="83" customFormat="1" ht="12.75">
      <c r="A270" s="78">
        <v>228</v>
      </c>
      <c r="B270" s="75" t="s">
        <v>651</v>
      </c>
      <c r="C270" s="75" t="s">
        <v>4</v>
      </c>
      <c r="D270" s="75" t="s">
        <v>605</v>
      </c>
      <c r="E270" s="76" t="s">
        <v>1258</v>
      </c>
      <c r="F270" s="66"/>
      <c r="G270" s="66"/>
      <c r="H270" s="66"/>
      <c r="I270" s="66"/>
      <c r="J270" s="66"/>
      <c r="K270" s="66"/>
      <c r="L270" s="66"/>
      <c r="M270" s="66"/>
      <c r="N270" s="66"/>
      <c r="O270" s="66"/>
      <c r="P270" s="66"/>
      <c r="Q270" s="66"/>
      <c r="R270" s="66"/>
      <c r="S270" s="66"/>
      <c r="T270" s="66"/>
      <c r="U270" s="66"/>
      <c r="V270" s="66"/>
      <c r="W270" s="66"/>
      <c r="X270" s="66"/>
      <c r="Y270" s="66"/>
      <c r="Z270" s="66"/>
    </row>
    <row r="271" spans="1:26" s="83" customFormat="1" ht="12.75">
      <c r="A271" s="72">
        <v>229</v>
      </c>
      <c r="B271" s="75" t="s">
        <v>651</v>
      </c>
      <c r="C271" s="75" t="s">
        <v>5</v>
      </c>
      <c r="D271" s="75" t="s">
        <v>605</v>
      </c>
      <c r="E271" s="76" t="s">
        <v>1258</v>
      </c>
      <c r="F271" s="66"/>
      <c r="G271" s="66"/>
      <c r="H271" s="66"/>
      <c r="I271" s="66"/>
      <c r="J271" s="66"/>
      <c r="K271" s="66"/>
      <c r="L271" s="66"/>
      <c r="M271" s="66"/>
      <c r="N271" s="66"/>
      <c r="O271" s="66"/>
      <c r="P271" s="66"/>
      <c r="Q271" s="66"/>
      <c r="R271" s="66"/>
      <c r="S271" s="66"/>
      <c r="T271" s="66"/>
      <c r="U271" s="66"/>
      <c r="V271" s="66"/>
      <c r="W271" s="66"/>
      <c r="X271" s="66"/>
      <c r="Y271" s="66"/>
      <c r="Z271" s="66"/>
    </row>
    <row r="272" spans="1:26" s="83" customFormat="1" ht="12.75">
      <c r="A272" s="78">
        <v>230</v>
      </c>
      <c r="B272" s="75" t="s">
        <v>651</v>
      </c>
      <c r="C272" s="75" t="s">
        <v>6</v>
      </c>
      <c r="D272" s="75" t="s">
        <v>751</v>
      </c>
      <c r="E272" s="76" t="s">
        <v>1258</v>
      </c>
      <c r="F272" s="66"/>
      <c r="G272" s="66"/>
      <c r="H272" s="66"/>
      <c r="I272" s="66"/>
      <c r="J272" s="66"/>
      <c r="K272" s="66"/>
      <c r="L272" s="66"/>
      <c r="M272" s="66"/>
      <c r="N272" s="66"/>
      <c r="O272" s="66"/>
      <c r="P272" s="66"/>
      <c r="Q272" s="66"/>
      <c r="R272" s="66"/>
      <c r="S272" s="66"/>
      <c r="T272" s="66"/>
      <c r="U272" s="66"/>
      <c r="V272" s="66"/>
      <c r="W272" s="66"/>
      <c r="X272" s="66"/>
      <c r="Y272" s="66"/>
      <c r="Z272" s="66"/>
    </row>
    <row r="273" spans="1:26" s="83" customFormat="1" ht="12.75">
      <c r="A273" s="72">
        <v>231</v>
      </c>
      <c r="B273" s="75" t="s">
        <v>651</v>
      </c>
      <c r="C273" s="75" t="s">
        <v>7</v>
      </c>
      <c r="D273" s="75" t="s">
        <v>751</v>
      </c>
      <c r="E273" s="76" t="s">
        <v>1258</v>
      </c>
      <c r="F273" s="66"/>
      <c r="G273" s="66"/>
      <c r="H273" s="66"/>
      <c r="I273" s="66"/>
      <c r="J273" s="66"/>
      <c r="K273" s="66"/>
      <c r="L273" s="66"/>
      <c r="M273" s="66"/>
      <c r="N273" s="66"/>
      <c r="O273" s="66"/>
      <c r="P273" s="66"/>
      <c r="Q273" s="66"/>
      <c r="R273" s="66"/>
      <c r="S273" s="66"/>
      <c r="T273" s="66"/>
      <c r="U273" s="66"/>
      <c r="V273" s="66"/>
      <c r="W273" s="66"/>
      <c r="X273" s="66"/>
      <c r="Y273" s="66"/>
      <c r="Z273" s="66"/>
    </row>
    <row r="274" spans="1:26" s="83" customFormat="1" ht="12.75">
      <c r="A274" s="78">
        <v>232</v>
      </c>
      <c r="B274" s="75" t="s">
        <v>651</v>
      </c>
      <c r="C274" s="75" t="s">
        <v>8</v>
      </c>
      <c r="D274" s="75" t="s">
        <v>605</v>
      </c>
      <c r="E274" s="76" t="s">
        <v>1258</v>
      </c>
      <c r="F274" s="66"/>
      <c r="G274" s="66"/>
      <c r="H274" s="66"/>
      <c r="I274" s="66"/>
      <c r="J274" s="66"/>
      <c r="K274" s="66"/>
      <c r="L274" s="66"/>
      <c r="M274" s="66"/>
      <c r="N274" s="66"/>
      <c r="O274" s="66"/>
      <c r="P274" s="66"/>
      <c r="Q274" s="66"/>
      <c r="R274" s="66"/>
      <c r="S274" s="66"/>
      <c r="T274" s="66"/>
      <c r="U274" s="66"/>
      <c r="V274" s="66"/>
      <c r="W274" s="66"/>
      <c r="X274" s="66"/>
      <c r="Y274" s="66"/>
      <c r="Z274" s="66"/>
    </row>
    <row r="275" spans="1:26" s="83" customFormat="1" ht="12.75">
      <c r="A275" s="72"/>
      <c r="B275" s="75"/>
      <c r="C275" s="88" t="s">
        <v>1413</v>
      </c>
      <c r="D275" s="88"/>
      <c r="E275" s="76"/>
      <c r="F275" s="66"/>
      <c r="G275" s="66"/>
      <c r="H275" s="66"/>
      <c r="I275" s="66"/>
      <c r="J275" s="66"/>
      <c r="K275" s="66"/>
      <c r="L275" s="66"/>
      <c r="M275" s="66"/>
      <c r="N275" s="66"/>
      <c r="O275" s="66"/>
      <c r="P275" s="66"/>
      <c r="Q275" s="66"/>
      <c r="R275" s="66"/>
      <c r="S275" s="66"/>
      <c r="T275" s="66"/>
      <c r="U275" s="66"/>
      <c r="V275" s="66"/>
      <c r="W275" s="66"/>
      <c r="X275" s="66"/>
      <c r="Y275" s="66"/>
      <c r="Z275" s="66"/>
    </row>
    <row r="276" spans="1:26" s="83" customFormat="1" ht="12.75">
      <c r="A276" s="78">
        <v>233</v>
      </c>
      <c r="B276" s="75" t="s">
        <v>651</v>
      </c>
      <c r="C276" s="75" t="s">
        <v>9</v>
      </c>
      <c r="D276" s="75" t="s">
        <v>605</v>
      </c>
      <c r="E276" s="76" t="s">
        <v>1258</v>
      </c>
      <c r="F276" s="66"/>
      <c r="G276" s="86"/>
      <c r="H276" s="86"/>
      <c r="I276" s="86"/>
      <c r="J276" s="86"/>
      <c r="K276" s="86"/>
      <c r="L276" s="86"/>
      <c r="M276" s="86"/>
      <c r="N276" s="86"/>
      <c r="O276" s="86"/>
      <c r="P276" s="86"/>
      <c r="Q276" s="86"/>
      <c r="R276" s="86"/>
      <c r="S276" s="86"/>
      <c r="T276" s="86"/>
      <c r="U276" s="86"/>
      <c r="V276" s="86"/>
      <c r="W276" s="86"/>
      <c r="X276" s="86"/>
      <c r="Y276" s="86"/>
      <c r="Z276" s="86"/>
    </row>
    <row r="277" spans="1:26" s="83" customFormat="1" ht="12.75">
      <c r="A277" s="72">
        <v>234</v>
      </c>
      <c r="B277" s="75" t="s">
        <v>651</v>
      </c>
      <c r="C277" s="75" t="s">
        <v>10</v>
      </c>
      <c r="D277" s="75" t="s">
        <v>605</v>
      </c>
      <c r="E277" s="76" t="s">
        <v>1258</v>
      </c>
      <c r="F277" s="66"/>
      <c r="G277" s="84"/>
      <c r="H277" s="84"/>
      <c r="I277" s="84"/>
      <c r="J277" s="84"/>
      <c r="K277" s="84"/>
      <c r="L277" s="84"/>
      <c r="M277" s="84"/>
      <c r="N277" s="84"/>
      <c r="O277" s="84"/>
      <c r="P277" s="84"/>
      <c r="Q277" s="84"/>
      <c r="R277" s="84"/>
      <c r="S277" s="84"/>
      <c r="T277" s="84"/>
      <c r="U277" s="66"/>
      <c r="V277" s="66"/>
      <c r="W277" s="66"/>
      <c r="X277" s="66"/>
      <c r="Y277" s="66"/>
      <c r="Z277" s="66"/>
    </row>
    <row r="278" spans="1:26" s="83" customFormat="1" ht="12.75">
      <c r="A278" s="78"/>
      <c r="B278" s="75"/>
      <c r="C278" s="88" t="s">
        <v>1405</v>
      </c>
      <c r="D278" s="75"/>
      <c r="E278" s="76"/>
      <c r="F278" s="66"/>
      <c r="G278" s="66"/>
      <c r="H278" s="66"/>
      <c r="I278" s="66"/>
      <c r="J278" s="66"/>
      <c r="K278" s="66"/>
      <c r="L278" s="66"/>
      <c r="M278" s="66"/>
      <c r="N278" s="66"/>
      <c r="O278" s="66"/>
      <c r="P278" s="66"/>
      <c r="Q278" s="66"/>
      <c r="R278" s="66"/>
      <c r="S278" s="66"/>
      <c r="T278" s="66"/>
      <c r="U278" s="66"/>
      <c r="V278" s="66"/>
      <c r="W278" s="66"/>
      <c r="X278" s="66"/>
      <c r="Y278" s="66"/>
      <c r="Z278" s="66"/>
    </row>
    <row r="279" spans="1:26" s="83" customFormat="1" ht="12.75">
      <c r="A279" s="72">
        <v>235</v>
      </c>
      <c r="B279" s="75" t="s">
        <v>651</v>
      </c>
      <c r="C279" s="75" t="s">
        <v>11</v>
      </c>
      <c r="D279" s="75" t="s">
        <v>605</v>
      </c>
      <c r="E279" s="76" t="s">
        <v>1258</v>
      </c>
      <c r="F279" s="66"/>
      <c r="G279" s="66"/>
      <c r="H279" s="66"/>
      <c r="I279" s="66"/>
      <c r="J279" s="66"/>
      <c r="K279" s="66"/>
      <c r="L279" s="66"/>
      <c r="M279" s="66"/>
      <c r="N279" s="66"/>
      <c r="O279" s="66"/>
      <c r="P279" s="66"/>
      <c r="Q279" s="66"/>
      <c r="R279" s="66"/>
      <c r="S279" s="66"/>
      <c r="T279" s="66"/>
      <c r="U279" s="66"/>
      <c r="V279" s="66"/>
      <c r="W279" s="66"/>
      <c r="X279" s="66"/>
      <c r="Y279" s="66"/>
      <c r="Z279" s="66"/>
    </row>
    <row r="280" spans="1:26" s="83" customFormat="1" ht="12.75">
      <c r="A280" s="78">
        <v>236</v>
      </c>
      <c r="B280" s="75" t="s">
        <v>651</v>
      </c>
      <c r="C280" s="75" t="s">
        <v>12</v>
      </c>
      <c r="D280" s="75" t="s">
        <v>605</v>
      </c>
      <c r="E280" s="76" t="s">
        <v>1258</v>
      </c>
      <c r="F280" s="66"/>
      <c r="G280" s="66"/>
      <c r="H280" s="66"/>
      <c r="I280" s="66"/>
      <c r="J280" s="66"/>
      <c r="K280" s="66"/>
      <c r="L280" s="66"/>
      <c r="M280" s="66"/>
      <c r="N280" s="66"/>
      <c r="O280" s="66"/>
      <c r="P280" s="66"/>
      <c r="Q280" s="66"/>
      <c r="R280" s="66"/>
      <c r="S280" s="66"/>
      <c r="T280" s="66"/>
      <c r="U280" s="66"/>
      <c r="V280" s="66"/>
      <c r="W280" s="66"/>
      <c r="X280" s="66"/>
      <c r="Y280" s="66"/>
      <c r="Z280" s="66"/>
    </row>
    <row r="281" spans="1:26" s="83" customFormat="1" ht="12.75">
      <c r="A281" s="72">
        <v>237</v>
      </c>
      <c r="B281" s="75" t="s">
        <v>651</v>
      </c>
      <c r="C281" s="75" t="s">
        <v>13</v>
      </c>
      <c r="D281" s="75" t="s">
        <v>605</v>
      </c>
      <c r="E281" s="76" t="s">
        <v>1258</v>
      </c>
      <c r="F281" s="66"/>
      <c r="G281" s="66"/>
      <c r="H281" s="66"/>
      <c r="I281" s="66"/>
      <c r="J281" s="66"/>
      <c r="K281" s="66"/>
      <c r="L281" s="66"/>
      <c r="M281" s="66"/>
      <c r="N281" s="66"/>
      <c r="O281" s="66"/>
      <c r="P281" s="66"/>
      <c r="Q281" s="66"/>
      <c r="R281" s="66"/>
      <c r="S281" s="66"/>
      <c r="T281" s="66"/>
      <c r="U281" s="66"/>
      <c r="V281" s="66"/>
      <c r="W281" s="66"/>
      <c r="X281" s="66"/>
      <c r="Y281" s="66"/>
      <c r="Z281" s="66"/>
    </row>
    <row r="282" spans="1:26" s="83" customFormat="1" ht="12.75">
      <c r="A282" s="78"/>
      <c r="B282" s="75"/>
      <c r="C282" s="88" t="s">
        <v>1409</v>
      </c>
      <c r="D282" s="75"/>
      <c r="E282" s="76"/>
      <c r="F282" s="66"/>
      <c r="G282" s="66"/>
      <c r="H282" s="66"/>
      <c r="I282" s="66"/>
      <c r="J282" s="66"/>
      <c r="K282" s="66"/>
      <c r="L282" s="66"/>
      <c r="M282" s="66"/>
      <c r="N282" s="66"/>
      <c r="O282" s="66"/>
      <c r="P282" s="66"/>
      <c r="Q282" s="66"/>
      <c r="R282" s="66"/>
      <c r="S282" s="66"/>
      <c r="T282" s="66"/>
      <c r="U282" s="85"/>
      <c r="V282" s="85"/>
      <c r="W282" s="85"/>
      <c r="X282" s="85"/>
      <c r="Y282" s="85"/>
      <c r="Z282" s="85"/>
    </row>
    <row r="283" spans="1:26" s="83" customFormat="1" ht="12.75">
      <c r="A283" s="72">
        <v>238</v>
      </c>
      <c r="B283" s="75" t="s">
        <v>651</v>
      </c>
      <c r="C283" s="75" t="s">
        <v>14</v>
      </c>
      <c r="D283" s="75" t="s">
        <v>605</v>
      </c>
      <c r="E283" s="76" t="s">
        <v>1258</v>
      </c>
      <c r="F283" s="66"/>
      <c r="G283" s="84"/>
      <c r="H283" s="84"/>
      <c r="I283" s="84"/>
      <c r="J283" s="84"/>
      <c r="K283" s="84"/>
      <c r="L283" s="84"/>
      <c r="M283" s="84"/>
      <c r="N283" s="84"/>
      <c r="O283" s="84"/>
      <c r="P283" s="84"/>
      <c r="Q283" s="84"/>
      <c r="R283" s="84"/>
      <c r="S283" s="84"/>
      <c r="T283" s="84"/>
      <c r="U283" s="66"/>
      <c r="V283" s="66"/>
      <c r="W283" s="66"/>
      <c r="X283" s="66"/>
      <c r="Y283" s="66"/>
      <c r="Z283" s="66"/>
    </row>
    <row r="284" spans="1:26" s="83" customFormat="1" ht="12.75">
      <c r="A284" s="78">
        <v>239</v>
      </c>
      <c r="B284" s="75" t="s">
        <v>651</v>
      </c>
      <c r="C284" s="75" t="s">
        <v>15</v>
      </c>
      <c r="D284" s="75" t="s">
        <v>605</v>
      </c>
      <c r="E284" s="76" t="s">
        <v>1258</v>
      </c>
      <c r="F284" s="66"/>
      <c r="G284" s="66"/>
      <c r="H284" s="66"/>
      <c r="I284" s="66"/>
      <c r="J284" s="66"/>
      <c r="K284" s="66"/>
      <c r="L284" s="66"/>
      <c r="M284" s="66"/>
      <c r="N284" s="66"/>
      <c r="O284" s="66"/>
      <c r="P284" s="66"/>
      <c r="Q284" s="66"/>
      <c r="R284" s="66"/>
      <c r="S284" s="66"/>
      <c r="T284" s="66"/>
      <c r="U284" s="66"/>
      <c r="V284" s="66"/>
      <c r="W284" s="66"/>
      <c r="X284" s="66"/>
      <c r="Y284" s="66"/>
      <c r="Z284" s="66"/>
    </row>
    <row r="285" spans="1:26" s="83" customFormat="1" ht="12.75">
      <c r="A285" s="72">
        <v>240</v>
      </c>
      <c r="B285" s="75" t="s">
        <v>651</v>
      </c>
      <c r="C285" s="75" t="s">
        <v>16</v>
      </c>
      <c r="D285" s="75" t="s">
        <v>605</v>
      </c>
      <c r="E285" s="76" t="s">
        <v>1258</v>
      </c>
      <c r="F285" s="66"/>
      <c r="G285" s="66"/>
      <c r="H285" s="66"/>
      <c r="I285" s="66"/>
      <c r="J285" s="66"/>
      <c r="K285" s="66"/>
      <c r="L285" s="66"/>
      <c r="M285" s="66"/>
      <c r="N285" s="66"/>
      <c r="O285" s="66"/>
      <c r="P285" s="66"/>
      <c r="Q285" s="66"/>
      <c r="R285" s="66"/>
      <c r="S285" s="66"/>
      <c r="T285" s="66"/>
      <c r="U285" s="66"/>
      <c r="V285" s="66"/>
      <c r="W285" s="66"/>
      <c r="X285" s="66"/>
      <c r="Y285" s="66"/>
      <c r="Z285" s="66"/>
    </row>
    <row r="286" spans="1:26" s="83" customFormat="1" ht="12.75">
      <c r="A286" s="78"/>
      <c r="B286" s="75"/>
      <c r="C286" s="90" t="s">
        <v>17</v>
      </c>
      <c r="D286" s="75"/>
      <c r="E286" s="72"/>
      <c r="F286" s="66"/>
      <c r="G286" s="84"/>
      <c r="H286" s="84"/>
      <c r="I286" s="84"/>
      <c r="J286" s="84"/>
      <c r="K286" s="84"/>
      <c r="L286" s="84"/>
      <c r="M286" s="84"/>
      <c r="N286" s="84"/>
      <c r="O286" s="84"/>
      <c r="P286" s="84"/>
      <c r="Q286" s="84"/>
      <c r="R286" s="84"/>
      <c r="S286" s="84"/>
      <c r="T286" s="84"/>
      <c r="U286" s="66"/>
      <c r="V286" s="66"/>
      <c r="W286" s="66"/>
      <c r="X286" s="66"/>
      <c r="Y286" s="66"/>
      <c r="Z286" s="66"/>
    </row>
    <row r="287" spans="1:26" s="83" customFormat="1" ht="12.75">
      <c r="A287" s="72"/>
      <c r="B287" s="75"/>
      <c r="C287" s="74" t="s">
        <v>1399</v>
      </c>
      <c r="D287" s="75"/>
      <c r="E287" s="72"/>
      <c r="F287" s="66"/>
      <c r="G287" s="66"/>
      <c r="H287" s="66"/>
      <c r="I287" s="66"/>
      <c r="J287" s="66"/>
      <c r="K287" s="66"/>
      <c r="L287" s="66"/>
      <c r="M287" s="66"/>
      <c r="N287" s="66"/>
      <c r="O287" s="66"/>
      <c r="P287" s="66"/>
      <c r="Q287" s="66"/>
      <c r="R287" s="66"/>
      <c r="S287" s="66"/>
      <c r="T287" s="66"/>
      <c r="U287" s="66"/>
      <c r="V287" s="66"/>
      <c r="W287" s="66"/>
      <c r="X287" s="66"/>
      <c r="Y287" s="66"/>
      <c r="Z287" s="66"/>
    </row>
    <row r="288" spans="1:5" ht="12.75">
      <c r="A288" s="78">
        <v>241</v>
      </c>
      <c r="B288" s="75" t="s">
        <v>964</v>
      </c>
      <c r="C288" s="75" t="s">
        <v>18</v>
      </c>
      <c r="D288" s="75" t="s">
        <v>601</v>
      </c>
      <c r="E288" s="76" t="s">
        <v>1258</v>
      </c>
    </row>
    <row r="289" spans="1:5" ht="12.75">
      <c r="A289" s="72"/>
      <c r="B289" s="75"/>
      <c r="C289" s="74" t="s">
        <v>19</v>
      </c>
      <c r="D289" s="75"/>
      <c r="E289" s="72"/>
    </row>
    <row r="290" spans="1:5" ht="12.75">
      <c r="A290" s="78">
        <v>242</v>
      </c>
      <c r="B290" s="75" t="s">
        <v>964</v>
      </c>
      <c r="C290" s="75" t="s">
        <v>20</v>
      </c>
      <c r="D290" s="75" t="s">
        <v>601</v>
      </c>
      <c r="E290" s="76" t="s">
        <v>1258</v>
      </c>
    </row>
    <row r="291" spans="1:5" ht="12.75">
      <c r="A291" s="72">
        <v>243</v>
      </c>
      <c r="B291" s="75" t="s">
        <v>964</v>
      </c>
      <c r="C291" s="75" t="s">
        <v>21</v>
      </c>
      <c r="D291" s="75" t="s">
        <v>629</v>
      </c>
      <c r="E291" s="76" t="s">
        <v>1258</v>
      </c>
    </row>
    <row r="292" spans="1:5" ht="12.75">
      <c r="A292" s="78">
        <v>244</v>
      </c>
      <c r="B292" s="75" t="s">
        <v>964</v>
      </c>
      <c r="C292" s="75" t="s">
        <v>22</v>
      </c>
      <c r="D292" s="75" t="s">
        <v>705</v>
      </c>
      <c r="E292" s="76" t="s">
        <v>1258</v>
      </c>
    </row>
    <row r="293" spans="1:5" ht="12.75">
      <c r="A293" s="72">
        <v>245</v>
      </c>
      <c r="B293" s="75" t="s">
        <v>964</v>
      </c>
      <c r="C293" s="75" t="s">
        <v>23</v>
      </c>
      <c r="D293" s="75" t="s">
        <v>705</v>
      </c>
      <c r="E293" s="76" t="s">
        <v>1258</v>
      </c>
    </row>
    <row r="294" spans="1:5" ht="12.75">
      <c r="A294" s="78">
        <v>246</v>
      </c>
      <c r="B294" s="75" t="s">
        <v>964</v>
      </c>
      <c r="C294" s="75" t="s">
        <v>24</v>
      </c>
      <c r="D294" s="75" t="s">
        <v>705</v>
      </c>
      <c r="E294" s="76" t="s">
        <v>1258</v>
      </c>
    </row>
    <row r="295" spans="1:5" ht="12.75">
      <c r="A295" s="72">
        <v>247</v>
      </c>
      <c r="B295" s="75" t="s">
        <v>964</v>
      </c>
      <c r="C295" s="75" t="s">
        <v>25</v>
      </c>
      <c r="D295" s="75" t="s">
        <v>705</v>
      </c>
      <c r="E295" s="76" t="s">
        <v>1258</v>
      </c>
    </row>
    <row r="296" spans="1:5" ht="12.75">
      <c r="A296" s="78">
        <v>248</v>
      </c>
      <c r="B296" s="75" t="s">
        <v>964</v>
      </c>
      <c r="C296" s="75" t="s">
        <v>26</v>
      </c>
      <c r="D296" s="75" t="s">
        <v>705</v>
      </c>
      <c r="E296" s="76" t="s">
        <v>1258</v>
      </c>
    </row>
    <row r="297" spans="1:5" ht="12.75">
      <c r="A297" s="72">
        <v>249</v>
      </c>
      <c r="B297" s="75" t="s">
        <v>964</v>
      </c>
      <c r="C297" s="75" t="s">
        <v>27</v>
      </c>
      <c r="D297" s="75" t="s">
        <v>705</v>
      </c>
      <c r="E297" s="76" t="s">
        <v>1258</v>
      </c>
    </row>
    <row r="298" spans="1:26" ht="12.75">
      <c r="A298" s="78">
        <v>250</v>
      </c>
      <c r="B298" s="75" t="s">
        <v>964</v>
      </c>
      <c r="C298" s="75" t="s">
        <v>28</v>
      </c>
      <c r="D298" s="75" t="s">
        <v>705</v>
      </c>
      <c r="E298" s="76" t="s">
        <v>1258</v>
      </c>
      <c r="U298" s="85"/>
      <c r="V298" s="85"/>
      <c r="W298" s="85"/>
      <c r="X298" s="85"/>
      <c r="Y298" s="85"/>
      <c r="Z298" s="85"/>
    </row>
    <row r="299" spans="1:5" ht="12.75">
      <c r="A299" s="72">
        <v>251</v>
      </c>
      <c r="B299" s="75" t="s">
        <v>964</v>
      </c>
      <c r="C299" s="75" t="s">
        <v>29</v>
      </c>
      <c r="D299" s="75" t="s">
        <v>705</v>
      </c>
      <c r="E299" s="76" t="s">
        <v>1258</v>
      </c>
    </row>
    <row r="300" spans="1:5" ht="12.75">
      <c r="A300" s="78">
        <v>252</v>
      </c>
      <c r="B300" s="75" t="s">
        <v>964</v>
      </c>
      <c r="C300" s="75" t="s">
        <v>30</v>
      </c>
      <c r="D300" s="75" t="s">
        <v>705</v>
      </c>
      <c r="E300" s="76" t="s">
        <v>1258</v>
      </c>
    </row>
    <row r="301" spans="1:5" ht="12.75">
      <c r="A301" s="72">
        <v>253</v>
      </c>
      <c r="B301" s="75" t="s">
        <v>964</v>
      </c>
      <c r="C301" s="75" t="s">
        <v>31</v>
      </c>
      <c r="D301" s="75" t="s">
        <v>705</v>
      </c>
      <c r="E301" s="76" t="s">
        <v>1258</v>
      </c>
    </row>
    <row r="302" spans="1:26" ht="12.75">
      <c r="A302" s="78">
        <v>254</v>
      </c>
      <c r="B302" s="75" t="s">
        <v>964</v>
      </c>
      <c r="C302" s="75" t="s">
        <v>32</v>
      </c>
      <c r="D302" s="75" t="s">
        <v>705</v>
      </c>
      <c r="E302" s="76" t="s">
        <v>1258</v>
      </c>
      <c r="G302" s="86"/>
      <c r="H302" s="86"/>
      <c r="I302" s="86"/>
      <c r="J302" s="86"/>
      <c r="K302" s="86"/>
      <c r="L302" s="86"/>
      <c r="M302" s="86"/>
      <c r="N302" s="86"/>
      <c r="O302" s="86"/>
      <c r="P302" s="86"/>
      <c r="Q302" s="86"/>
      <c r="R302" s="86"/>
      <c r="S302" s="86"/>
      <c r="T302" s="86"/>
      <c r="U302" s="86"/>
      <c r="V302" s="86"/>
      <c r="W302" s="86"/>
      <c r="X302" s="86"/>
      <c r="Y302" s="86"/>
      <c r="Z302" s="86"/>
    </row>
    <row r="303" spans="1:5" ht="12.75">
      <c r="A303" s="72">
        <v>255</v>
      </c>
      <c r="B303" s="75" t="s">
        <v>964</v>
      </c>
      <c r="C303" s="75" t="s">
        <v>33</v>
      </c>
      <c r="D303" s="75" t="s">
        <v>705</v>
      </c>
      <c r="E303" s="76" t="s">
        <v>1258</v>
      </c>
    </row>
    <row r="304" spans="1:5" ht="12.75">
      <c r="A304" s="78">
        <v>256</v>
      </c>
      <c r="B304" s="75" t="s">
        <v>964</v>
      </c>
      <c r="C304" s="75" t="s">
        <v>34</v>
      </c>
      <c r="D304" s="75" t="s">
        <v>705</v>
      </c>
      <c r="E304" s="76" t="s">
        <v>1258</v>
      </c>
    </row>
    <row r="305" spans="1:26" ht="12.75">
      <c r="A305" s="72">
        <v>257</v>
      </c>
      <c r="B305" s="75" t="s">
        <v>964</v>
      </c>
      <c r="C305" s="75" t="s">
        <v>35</v>
      </c>
      <c r="D305" s="75" t="s">
        <v>705</v>
      </c>
      <c r="E305" s="76" t="s">
        <v>1258</v>
      </c>
      <c r="U305" s="85"/>
      <c r="V305" s="85"/>
      <c r="W305" s="85"/>
      <c r="X305" s="85"/>
      <c r="Y305" s="85"/>
      <c r="Z305" s="85"/>
    </row>
    <row r="306" spans="1:26" ht="12.75">
      <c r="A306" s="78">
        <v>258</v>
      </c>
      <c r="B306" s="75" t="s">
        <v>964</v>
      </c>
      <c r="C306" s="75" t="s">
        <v>36</v>
      </c>
      <c r="D306" s="75" t="s">
        <v>705</v>
      </c>
      <c r="E306" s="76" t="s">
        <v>1258</v>
      </c>
      <c r="U306" s="85"/>
      <c r="V306" s="85"/>
      <c r="W306" s="85"/>
      <c r="X306" s="85"/>
      <c r="Y306" s="85"/>
      <c r="Z306" s="85"/>
    </row>
    <row r="307" spans="1:5" ht="12.75">
      <c r="A307" s="72"/>
      <c r="B307" s="75"/>
      <c r="C307" s="74" t="s">
        <v>37</v>
      </c>
      <c r="D307" s="75"/>
      <c r="E307" s="72"/>
    </row>
    <row r="308" spans="1:5" ht="12.75">
      <c r="A308" s="78">
        <v>259</v>
      </c>
      <c r="B308" s="75" t="s">
        <v>964</v>
      </c>
      <c r="C308" s="75" t="s">
        <v>38</v>
      </c>
      <c r="D308" s="75" t="s">
        <v>605</v>
      </c>
      <c r="E308" s="76" t="s">
        <v>1258</v>
      </c>
    </row>
    <row r="309" spans="1:5" ht="12.75">
      <c r="A309" s="72">
        <v>260</v>
      </c>
      <c r="B309" s="75" t="s">
        <v>964</v>
      </c>
      <c r="C309" s="75" t="s">
        <v>39</v>
      </c>
      <c r="D309" s="75" t="s">
        <v>605</v>
      </c>
      <c r="E309" s="76" t="s">
        <v>1258</v>
      </c>
    </row>
    <row r="310" spans="1:5" ht="12.75">
      <c r="A310" s="78">
        <v>261</v>
      </c>
      <c r="B310" s="75" t="s">
        <v>964</v>
      </c>
      <c r="C310" s="75" t="s">
        <v>40</v>
      </c>
      <c r="D310" s="75" t="s">
        <v>605</v>
      </c>
      <c r="E310" s="76" t="s">
        <v>1258</v>
      </c>
    </row>
    <row r="311" spans="1:5" ht="12.75">
      <c r="A311" s="72"/>
      <c r="B311" s="75"/>
      <c r="C311" s="74" t="s">
        <v>1405</v>
      </c>
      <c r="D311" s="75"/>
      <c r="E311" s="72"/>
    </row>
    <row r="312" spans="1:5" ht="12.75">
      <c r="A312" s="78">
        <v>262</v>
      </c>
      <c r="B312" s="75" t="s">
        <v>964</v>
      </c>
      <c r="C312" s="75" t="s">
        <v>41</v>
      </c>
      <c r="D312" s="75" t="s">
        <v>605</v>
      </c>
      <c r="E312" s="76" t="s">
        <v>1258</v>
      </c>
    </row>
    <row r="313" spans="1:5" ht="12.75">
      <c r="A313" s="72">
        <v>263</v>
      </c>
      <c r="B313" s="75" t="s">
        <v>964</v>
      </c>
      <c r="C313" s="75" t="s">
        <v>42</v>
      </c>
      <c r="D313" s="75" t="s">
        <v>605</v>
      </c>
      <c r="E313" s="76" t="s">
        <v>1258</v>
      </c>
    </row>
    <row r="314" spans="1:5" ht="12.75">
      <c r="A314" s="78">
        <v>264</v>
      </c>
      <c r="B314" s="75" t="s">
        <v>964</v>
      </c>
      <c r="C314" s="75" t="s">
        <v>43</v>
      </c>
      <c r="D314" s="75" t="s">
        <v>605</v>
      </c>
      <c r="E314" s="76" t="s">
        <v>1258</v>
      </c>
    </row>
    <row r="315" spans="1:26" ht="12.75">
      <c r="A315" s="72"/>
      <c r="B315" s="75"/>
      <c r="C315" s="74" t="s">
        <v>1409</v>
      </c>
      <c r="D315" s="75"/>
      <c r="E315" s="72"/>
      <c r="U315" s="85"/>
      <c r="V315" s="85"/>
      <c r="W315" s="85"/>
      <c r="X315" s="85"/>
      <c r="Y315" s="85"/>
      <c r="Z315" s="85"/>
    </row>
    <row r="316" spans="1:26" ht="12.75">
      <c r="A316" s="78">
        <v>265</v>
      </c>
      <c r="B316" s="75" t="s">
        <v>964</v>
      </c>
      <c r="C316" s="75" t="s">
        <v>44</v>
      </c>
      <c r="D316" s="75" t="s">
        <v>605</v>
      </c>
      <c r="E316" s="76" t="s">
        <v>1258</v>
      </c>
      <c r="G316" s="86"/>
      <c r="H316" s="86"/>
      <c r="I316" s="86"/>
      <c r="J316" s="86"/>
      <c r="K316" s="86"/>
      <c r="L316" s="86"/>
      <c r="M316" s="86"/>
      <c r="N316" s="86"/>
      <c r="O316" s="86"/>
      <c r="P316" s="86"/>
      <c r="Q316" s="86"/>
      <c r="R316" s="86"/>
      <c r="S316" s="86"/>
      <c r="T316" s="86"/>
      <c r="U316" s="86"/>
      <c r="V316" s="86"/>
      <c r="W316" s="86"/>
      <c r="X316" s="86"/>
      <c r="Y316" s="86"/>
      <c r="Z316" s="86"/>
    </row>
    <row r="317" spans="1:5" ht="12.75">
      <c r="A317" s="72">
        <v>266</v>
      </c>
      <c r="B317" s="75" t="s">
        <v>964</v>
      </c>
      <c r="C317" s="75" t="s">
        <v>45</v>
      </c>
      <c r="D317" s="75" t="s">
        <v>605</v>
      </c>
      <c r="E317" s="76" t="s">
        <v>1258</v>
      </c>
    </row>
    <row r="318" spans="1:5" ht="12.75">
      <c r="A318" s="78">
        <v>267</v>
      </c>
      <c r="B318" s="75" t="s">
        <v>964</v>
      </c>
      <c r="C318" s="75" t="s">
        <v>46</v>
      </c>
      <c r="D318" s="75" t="s">
        <v>605</v>
      </c>
      <c r="E318" s="76" t="s">
        <v>1258</v>
      </c>
    </row>
    <row r="319" spans="1:20" ht="12.75">
      <c r="A319" s="72"/>
      <c r="B319" s="75"/>
      <c r="C319" s="90" t="s">
        <v>47</v>
      </c>
      <c r="D319" s="75"/>
      <c r="E319" s="76"/>
      <c r="G319" s="84"/>
      <c r="H319" s="84"/>
      <c r="I319" s="84"/>
      <c r="J319" s="84"/>
      <c r="K319" s="84"/>
      <c r="L319" s="84"/>
      <c r="M319" s="84"/>
      <c r="N319" s="84"/>
      <c r="O319" s="84"/>
      <c r="P319" s="84"/>
      <c r="Q319" s="84"/>
      <c r="R319" s="84"/>
      <c r="S319" s="84"/>
      <c r="T319" s="84"/>
    </row>
    <row r="320" spans="1:26" s="83" customFormat="1" ht="12.75">
      <c r="A320" s="78"/>
      <c r="B320" s="75"/>
      <c r="C320" s="90" t="s">
        <v>48</v>
      </c>
      <c r="D320" s="75"/>
      <c r="E320" s="76"/>
      <c r="F320" s="66"/>
      <c r="G320" s="84"/>
      <c r="H320" s="84"/>
      <c r="I320" s="84"/>
      <c r="J320" s="84"/>
      <c r="K320" s="84"/>
      <c r="L320" s="84"/>
      <c r="M320" s="84"/>
      <c r="N320" s="84"/>
      <c r="O320" s="84"/>
      <c r="P320" s="84"/>
      <c r="Q320" s="84"/>
      <c r="R320" s="84"/>
      <c r="S320" s="84"/>
      <c r="T320" s="84"/>
      <c r="U320" s="66"/>
      <c r="V320" s="66"/>
      <c r="W320" s="66"/>
      <c r="X320" s="66"/>
      <c r="Y320" s="66"/>
      <c r="Z320" s="66"/>
    </row>
    <row r="321" spans="1:26" s="83" customFormat="1" ht="12.75">
      <c r="A321" s="72">
        <v>268</v>
      </c>
      <c r="B321" s="75" t="s">
        <v>967</v>
      </c>
      <c r="C321" s="75" t="s">
        <v>49</v>
      </c>
      <c r="D321" s="75" t="s">
        <v>601</v>
      </c>
      <c r="E321" s="76" t="s">
        <v>1258</v>
      </c>
      <c r="F321" s="66"/>
      <c r="G321" s="66"/>
      <c r="H321" s="66"/>
      <c r="I321" s="66"/>
      <c r="J321" s="66"/>
      <c r="K321" s="66"/>
      <c r="L321" s="66"/>
      <c r="M321" s="66"/>
      <c r="N321" s="66"/>
      <c r="O321" s="66"/>
      <c r="P321" s="66"/>
      <c r="Q321" s="66"/>
      <c r="R321" s="66"/>
      <c r="S321" s="66"/>
      <c r="T321" s="66"/>
      <c r="U321" s="66"/>
      <c r="V321" s="66"/>
      <c r="W321" s="66"/>
      <c r="X321" s="66"/>
      <c r="Y321" s="66"/>
      <c r="Z321" s="66"/>
    </row>
    <row r="322" spans="1:26" s="83" customFormat="1" ht="12.75">
      <c r="A322" s="78">
        <v>269</v>
      </c>
      <c r="B322" s="75" t="s">
        <v>967</v>
      </c>
      <c r="C322" s="75" t="s">
        <v>50</v>
      </c>
      <c r="D322" s="75" t="s">
        <v>751</v>
      </c>
      <c r="E322" s="76" t="s">
        <v>1258</v>
      </c>
      <c r="F322" s="66"/>
      <c r="G322" s="66"/>
      <c r="H322" s="66"/>
      <c r="I322" s="66"/>
      <c r="J322" s="66"/>
      <c r="K322" s="66"/>
      <c r="L322" s="66"/>
      <c r="M322" s="66"/>
      <c r="N322" s="66"/>
      <c r="O322" s="66"/>
      <c r="P322" s="66"/>
      <c r="Q322" s="66"/>
      <c r="R322" s="66"/>
      <c r="S322" s="66"/>
      <c r="T322" s="66"/>
      <c r="U322" s="66"/>
      <c r="V322" s="66"/>
      <c r="W322" s="66"/>
      <c r="X322" s="66"/>
      <c r="Y322" s="66"/>
      <c r="Z322" s="66"/>
    </row>
    <row r="323" spans="1:26" s="83" customFormat="1" ht="12.75">
      <c r="A323" s="72">
        <v>270</v>
      </c>
      <c r="B323" s="75" t="s">
        <v>967</v>
      </c>
      <c r="C323" s="75" t="s">
        <v>51</v>
      </c>
      <c r="D323" s="75" t="s">
        <v>751</v>
      </c>
      <c r="E323" s="76" t="s">
        <v>1258</v>
      </c>
      <c r="F323" s="66"/>
      <c r="G323" s="66"/>
      <c r="H323" s="66"/>
      <c r="I323" s="66"/>
      <c r="J323" s="66"/>
      <c r="K323" s="66"/>
      <c r="L323" s="66"/>
      <c r="M323" s="66"/>
      <c r="N323" s="66"/>
      <c r="O323" s="66"/>
      <c r="P323" s="66"/>
      <c r="Q323" s="66"/>
      <c r="R323" s="66"/>
      <c r="S323" s="66"/>
      <c r="T323" s="66"/>
      <c r="U323" s="66"/>
      <c r="V323" s="66"/>
      <c r="W323" s="66"/>
      <c r="X323" s="66"/>
      <c r="Y323" s="66"/>
      <c r="Z323" s="66"/>
    </row>
    <row r="324" spans="1:26" s="83" customFormat="1" ht="12.75">
      <c r="A324" s="78">
        <v>271</v>
      </c>
      <c r="B324" s="75" t="s">
        <v>967</v>
      </c>
      <c r="C324" s="75" t="s">
        <v>52</v>
      </c>
      <c r="D324" s="75" t="s">
        <v>751</v>
      </c>
      <c r="E324" s="76" t="s">
        <v>1258</v>
      </c>
      <c r="F324" s="66"/>
      <c r="G324" s="66"/>
      <c r="H324" s="66"/>
      <c r="I324" s="66"/>
      <c r="J324" s="66"/>
      <c r="K324" s="66"/>
      <c r="L324" s="66"/>
      <c r="M324" s="66"/>
      <c r="N324" s="66"/>
      <c r="O324" s="66"/>
      <c r="P324" s="66"/>
      <c r="Q324" s="66"/>
      <c r="R324" s="66"/>
      <c r="S324" s="66"/>
      <c r="T324" s="66"/>
      <c r="U324" s="66"/>
      <c r="V324" s="66"/>
      <c r="W324" s="66"/>
      <c r="X324" s="66"/>
      <c r="Y324" s="66"/>
      <c r="Z324" s="66"/>
    </row>
    <row r="325" spans="1:26" s="83" customFormat="1" ht="12.75">
      <c r="A325" s="72">
        <v>272</v>
      </c>
      <c r="B325" s="75" t="s">
        <v>967</v>
      </c>
      <c r="C325" s="75" t="s">
        <v>53</v>
      </c>
      <c r="D325" s="75" t="s">
        <v>605</v>
      </c>
      <c r="E325" s="76" t="s">
        <v>1258</v>
      </c>
      <c r="F325" s="66"/>
      <c r="G325" s="66"/>
      <c r="H325" s="66"/>
      <c r="I325" s="66"/>
      <c r="J325" s="66"/>
      <c r="K325" s="66"/>
      <c r="L325" s="66"/>
      <c r="M325" s="66"/>
      <c r="N325" s="66"/>
      <c r="O325" s="66"/>
      <c r="P325" s="66"/>
      <c r="Q325" s="66"/>
      <c r="R325" s="66"/>
      <c r="S325" s="66"/>
      <c r="T325" s="66"/>
      <c r="U325" s="66"/>
      <c r="V325" s="66"/>
      <c r="W325" s="66"/>
      <c r="X325" s="66"/>
      <c r="Y325" s="66"/>
      <c r="Z325" s="66"/>
    </row>
    <row r="326" spans="1:26" s="83" customFormat="1" ht="12.75">
      <c r="A326" s="78">
        <v>273</v>
      </c>
      <c r="B326" s="75" t="s">
        <v>967</v>
      </c>
      <c r="C326" s="75" t="s">
        <v>54</v>
      </c>
      <c r="D326" s="75" t="s">
        <v>605</v>
      </c>
      <c r="E326" s="76" t="s">
        <v>1258</v>
      </c>
      <c r="F326" s="66"/>
      <c r="G326" s="66"/>
      <c r="H326" s="66"/>
      <c r="I326" s="66"/>
      <c r="J326" s="66"/>
      <c r="K326" s="66"/>
      <c r="L326" s="66"/>
      <c r="M326" s="66"/>
      <c r="N326" s="66"/>
      <c r="O326" s="66"/>
      <c r="P326" s="66"/>
      <c r="Q326" s="66"/>
      <c r="R326" s="66"/>
      <c r="S326" s="66"/>
      <c r="T326" s="66"/>
      <c r="U326" s="66"/>
      <c r="V326" s="66"/>
      <c r="W326" s="66"/>
      <c r="X326" s="66"/>
      <c r="Y326" s="66"/>
      <c r="Z326" s="66"/>
    </row>
    <row r="327" spans="1:26" s="83" customFormat="1" ht="12.75">
      <c r="A327" s="72">
        <v>274</v>
      </c>
      <c r="B327" s="75" t="s">
        <v>967</v>
      </c>
      <c r="C327" s="75" t="s">
        <v>55</v>
      </c>
      <c r="D327" s="75" t="s">
        <v>605</v>
      </c>
      <c r="E327" s="76" t="s">
        <v>1258</v>
      </c>
      <c r="F327" s="66"/>
      <c r="G327" s="66"/>
      <c r="H327" s="66"/>
      <c r="I327" s="66"/>
      <c r="J327" s="66"/>
      <c r="K327" s="66"/>
      <c r="L327" s="66"/>
      <c r="M327" s="66"/>
      <c r="N327" s="66"/>
      <c r="O327" s="66"/>
      <c r="P327" s="66"/>
      <c r="Q327" s="66"/>
      <c r="R327" s="66"/>
      <c r="S327" s="66"/>
      <c r="T327" s="66"/>
      <c r="U327" s="66"/>
      <c r="V327" s="66"/>
      <c r="W327" s="66"/>
      <c r="X327" s="66"/>
      <c r="Y327" s="66"/>
      <c r="Z327" s="66"/>
    </row>
    <row r="328" spans="1:26" s="83" customFormat="1" ht="12.75">
      <c r="A328" s="78">
        <v>275</v>
      </c>
      <c r="B328" s="75" t="s">
        <v>967</v>
      </c>
      <c r="C328" s="75" t="s">
        <v>56</v>
      </c>
      <c r="D328" s="75" t="s">
        <v>605</v>
      </c>
      <c r="E328" s="76" t="s">
        <v>1258</v>
      </c>
      <c r="F328" s="66"/>
      <c r="G328" s="66"/>
      <c r="H328" s="66"/>
      <c r="I328" s="66"/>
      <c r="J328" s="66"/>
      <c r="K328" s="66"/>
      <c r="L328" s="66"/>
      <c r="M328" s="66"/>
      <c r="N328" s="66"/>
      <c r="O328" s="66"/>
      <c r="P328" s="66"/>
      <c r="Q328" s="66"/>
      <c r="R328" s="66"/>
      <c r="S328" s="66"/>
      <c r="T328" s="66"/>
      <c r="U328" s="66"/>
      <c r="V328" s="66"/>
      <c r="W328" s="66"/>
      <c r="X328" s="66"/>
      <c r="Y328" s="66"/>
      <c r="Z328" s="66"/>
    </row>
    <row r="329" spans="1:26" s="83" customFormat="1" ht="12.75">
      <c r="A329" s="72">
        <v>276</v>
      </c>
      <c r="B329" s="75" t="s">
        <v>967</v>
      </c>
      <c r="C329" s="75" t="s">
        <v>57</v>
      </c>
      <c r="D329" s="75" t="s">
        <v>605</v>
      </c>
      <c r="E329" s="76" t="s">
        <v>1258</v>
      </c>
      <c r="F329" s="66"/>
      <c r="G329" s="66"/>
      <c r="H329" s="66"/>
      <c r="I329" s="66"/>
      <c r="J329" s="66"/>
      <c r="K329" s="66"/>
      <c r="L329" s="66"/>
      <c r="M329" s="66"/>
      <c r="N329" s="66"/>
      <c r="O329" s="66"/>
      <c r="P329" s="66"/>
      <c r="Q329" s="66"/>
      <c r="R329" s="66"/>
      <c r="S329" s="66"/>
      <c r="T329" s="66"/>
      <c r="U329" s="66"/>
      <c r="V329" s="66"/>
      <c r="W329" s="66"/>
      <c r="X329" s="66"/>
      <c r="Y329" s="66"/>
      <c r="Z329" s="66"/>
    </row>
    <row r="330" spans="1:26" s="83" customFormat="1" ht="12.75">
      <c r="A330" s="78">
        <v>277</v>
      </c>
      <c r="B330" s="75" t="s">
        <v>967</v>
      </c>
      <c r="C330" s="75" t="s">
        <v>58</v>
      </c>
      <c r="D330" s="75" t="s">
        <v>605</v>
      </c>
      <c r="E330" s="76" t="s">
        <v>1258</v>
      </c>
      <c r="F330" s="66"/>
      <c r="G330" s="66"/>
      <c r="H330" s="66"/>
      <c r="I330" s="66"/>
      <c r="J330" s="66"/>
      <c r="K330" s="66"/>
      <c r="L330" s="66"/>
      <c r="M330" s="66"/>
      <c r="N330" s="66"/>
      <c r="O330" s="66"/>
      <c r="P330" s="66"/>
      <c r="Q330" s="66"/>
      <c r="R330" s="66"/>
      <c r="S330" s="66"/>
      <c r="T330" s="66"/>
      <c r="U330" s="66"/>
      <c r="V330" s="66"/>
      <c r="W330" s="66"/>
      <c r="X330" s="66"/>
      <c r="Y330" s="66"/>
      <c r="Z330" s="66"/>
    </row>
    <row r="331" spans="1:26" s="83" customFormat="1" ht="12.75">
      <c r="A331" s="72">
        <v>278</v>
      </c>
      <c r="B331" s="75" t="s">
        <v>967</v>
      </c>
      <c r="C331" s="75" t="s">
        <v>59</v>
      </c>
      <c r="D331" s="75" t="s">
        <v>605</v>
      </c>
      <c r="E331" s="76" t="s">
        <v>1258</v>
      </c>
      <c r="F331" s="66"/>
      <c r="G331" s="66"/>
      <c r="H331" s="66"/>
      <c r="I331" s="66"/>
      <c r="J331" s="66"/>
      <c r="K331" s="66"/>
      <c r="L331" s="66"/>
      <c r="M331" s="66"/>
      <c r="N331" s="66"/>
      <c r="O331" s="66"/>
      <c r="P331" s="66"/>
      <c r="Q331" s="66"/>
      <c r="R331" s="66"/>
      <c r="S331" s="66"/>
      <c r="T331" s="66"/>
      <c r="U331" s="66"/>
      <c r="V331" s="66"/>
      <c r="W331" s="66"/>
      <c r="X331" s="66"/>
      <c r="Y331" s="66"/>
      <c r="Z331" s="66"/>
    </row>
    <row r="332" spans="1:26" s="83" customFormat="1" ht="12.75">
      <c r="A332" s="78">
        <v>279</v>
      </c>
      <c r="B332" s="75" t="s">
        <v>967</v>
      </c>
      <c r="C332" s="75" t="s">
        <v>60</v>
      </c>
      <c r="D332" s="75" t="s">
        <v>605</v>
      </c>
      <c r="E332" s="76" t="s">
        <v>1258</v>
      </c>
      <c r="F332" s="66"/>
      <c r="G332" s="66"/>
      <c r="H332" s="66"/>
      <c r="I332" s="66"/>
      <c r="J332" s="66"/>
      <c r="K332" s="66"/>
      <c r="L332" s="66"/>
      <c r="M332" s="66"/>
      <c r="N332" s="66"/>
      <c r="O332" s="66"/>
      <c r="P332" s="66"/>
      <c r="Q332" s="66"/>
      <c r="R332" s="66"/>
      <c r="S332" s="66"/>
      <c r="T332" s="66"/>
      <c r="U332" s="66"/>
      <c r="V332" s="66"/>
      <c r="W332" s="66"/>
      <c r="X332" s="66"/>
      <c r="Y332" s="66"/>
      <c r="Z332" s="66"/>
    </row>
    <row r="333" spans="1:26" s="83" customFormat="1" ht="12.75">
      <c r="A333" s="72">
        <v>280</v>
      </c>
      <c r="B333" s="75" t="s">
        <v>967</v>
      </c>
      <c r="C333" s="75" t="s">
        <v>61</v>
      </c>
      <c r="D333" s="75" t="s">
        <v>605</v>
      </c>
      <c r="E333" s="76" t="s">
        <v>1258</v>
      </c>
      <c r="F333" s="66"/>
      <c r="G333" s="66"/>
      <c r="H333" s="66"/>
      <c r="I333" s="66"/>
      <c r="J333" s="66"/>
      <c r="K333" s="66"/>
      <c r="L333" s="66"/>
      <c r="M333" s="66"/>
      <c r="N333" s="66"/>
      <c r="O333" s="66"/>
      <c r="P333" s="66"/>
      <c r="Q333" s="66"/>
      <c r="R333" s="66"/>
      <c r="S333" s="66"/>
      <c r="T333" s="66"/>
      <c r="U333" s="66"/>
      <c r="V333" s="66"/>
      <c r="W333" s="66"/>
      <c r="X333" s="66"/>
      <c r="Y333" s="66"/>
      <c r="Z333" s="66"/>
    </row>
    <row r="334" spans="1:26" s="83" customFormat="1" ht="12.75">
      <c r="A334" s="78">
        <v>281</v>
      </c>
      <c r="B334" s="75" t="s">
        <v>967</v>
      </c>
      <c r="C334" s="75" t="s">
        <v>62</v>
      </c>
      <c r="D334" s="75" t="s">
        <v>605</v>
      </c>
      <c r="E334" s="76" t="s">
        <v>1258</v>
      </c>
      <c r="F334" s="66"/>
      <c r="G334" s="66"/>
      <c r="H334" s="66"/>
      <c r="I334" s="66"/>
      <c r="J334" s="66"/>
      <c r="K334" s="66"/>
      <c r="L334" s="66"/>
      <c r="M334" s="66"/>
      <c r="N334" s="66"/>
      <c r="O334" s="66"/>
      <c r="P334" s="66"/>
      <c r="Q334" s="66"/>
      <c r="R334" s="66"/>
      <c r="S334" s="66"/>
      <c r="T334" s="66"/>
      <c r="U334" s="66"/>
      <c r="V334" s="66"/>
      <c r="W334" s="66"/>
      <c r="X334" s="66"/>
      <c r="Y334" s="66"/>
      <c r="Z334" s="66"/>
    </row>
    <row r="335" spans="1:26" s="83" customFormat="1" ht="12.75">
      <c r="A335" s="72">
        <v>282</v>
      </c>
      <c r="B335" s="75" t="s">
        <v>967</v>
      </c>
      <c r="C335" s="75" t="s">
        <v>63</v>
      </c>
      <c r="D335" s="75" t="s">
        <v>605</v>
      </c>
      <c r="E335" s="76" t="s">
        <v>1258</v>
      </c>
      <c r="F335" s="66"/>
      <c r="G335" s="66"/>
      <c r="H335" s="66"/>
      <c r="I335" s="66"/>
      <c r="J335" s="66"/>
      <c r="K335" s="66"/>
      <c r="L335" s="66"/>
      <c r="M335" s="66"/>
      <c r="N335" s="66"/>
      <c r="O335" s="66"/>
      <c r="P335" s="66"/>
      <c r="Q335" s="66"/>
      <c r="R335" s="66"/>
      <c r="S335" s="66"/>
      <c r="T335" s="66"/>
      <c r="U335" s="66"/>
      <c r="V335" s="66"/>
      <c r="W335" s="66"/>
      <c r="X335" s="66"/>
      <c r="Y335" s="66"/>
      <c r="Z335" s="66"/>
    </row>
    <row r="336" spans="1:26" s="83" customFormat="1" ht="12.75">
      <c r="A336" s="78">
        <v>283</v>
      </c>
      <c r="B336" s="75" t="s">
        <v>967</v>
      </c>
      <c r="C336" s="75" t="s">
        <v>64</v>
      </c>
      <c r="D336" s="75" t="s">
        <v>605</v>
      </c>
      <c r="E336" s="76" t="s">
        <v>1258</v>
      </c>
      <c r="F336" s="66"/>
      <c r="G336" s="66"/>
      <c r="H336" s="66"/>
      <c r="I336" s="66"/>
      <c r="J336" s="66"/>
      <c r="K336" s="66"/>
      <c r="L336" s="66"/>
      <c r="M336" s="66"/>
      <c r="N336" s="66"/>
      <c r="O336" s="66"/>
      <c r="P336" s="66"/>
      <c r="Q336" s="66"/>
      <c r="R336" s="66"/>
      <c r="S336" s="66"/>
      <c r="T336" s="66"/>
      <c r="U336" s="66"/>
      <c r="V336" s="66"/>
      <c r="W336" s="66"/>
      <c r="X336" s="66"/>
      <c r="Y336" s="66"/>
      <c r="Z336" s="66"/>
    </row>
    <row r="337" spans="1:26" s="83" customFormat="1" ht="12.75">
      <c r="A337" s="72"/>
      <c r="B337" s="75"/>
      <c r="C337" s="90" t="s">
        <v>65</v>
      </c>
      <c r="D337" s="75"/>
      <c r="E337" s="76"/>
      <c r="F337" s="66"/>
      <c r="G337" s="84"/>
      <c r="H337" s="84"/>
      <c r="I337" s="84"/>
      <c r="J337" s="84"/>
      <c r="K337" s="84"/>
      <c r="L337" s="84"/>
      <c r="M337" s="84"/>
      <c r="N337" s="84"/>
      <c r="O337" s="84"/>
      <c r="P337" s="84"/>
      <c r="Q337" s="84"/>
      <c r="R337" s="84"/>
      <c r="S337" s="84"/>
      <c r="T337" s="84"/>
      <c r="U337" s="66"/>
      <c r="V337" s="66"/>
      <c r="W337" s="66"/>
      <c r="X337" s="66"/>
      <c r="Y337" s="66"/>
      <c r="Z337" s="66"/>
    </row>
    <row r="338" spans="1:5" ht="12.75">
      <c r="A338" s="78"/>
      <c r="B338" s="75"/>
      <c r="C338" s="74" t="s">
        <v>19</v>
      </c>
      <c r="D338" s="75"/>
      <c r="E338" s="72"/>
    </row>
    <row r="339" spans="1:5" ht="12.75">
      <c r="A339" s="72">
        <v>284</v>
      </c>
      <c r="B339" s="75" t="s">
        <v>971</v>
      </c>
      <c r="C339" s="75" t="s">
        <v>66</v>
      </c>
      <c r="D339" s="75" t="s">
        <v>601</v>
      </c>
      <c r="E339" s="76" t="s">
        <v>1258</v>
      </c>
    </row>
    <row r="340" spans="1:20" ht="12.75">
      <c r="A340" s="78">
        <v>285</v>
      </c>
      <c r="B340" s="75" t="s">
        <v>971</v>
      </c>
      <c r="C340" s="75" t="s">
        <v>67</v>
      </c>
      <c r="D340" s="75" t="s">
        <v>629</v>
      </c>
      <c r="E340" s="76" t="s">
        <v>1258</v>
      </c>
      <c r="G340" s="84"/>
      <c r="H340" s="84"/>
      <c r="I340" s="84"/>
      <c r="J340" s="84"/>
      <c r="K340" s="84"/>
      <c r="L340" s="84"/>
      <c r="M340" s="84"/>
      <c r="N340" s="84"/>
      <c r="O340" s="84"/>
      <c r="P340" s="84"/>
      <c r="Q340" s="84"/>
      <c r="R340" s="84"/>
      <c r="S340" s="84"/>
      <c r="T340" s="84"/>
    </row>
    <row r="341" spans="1:26" ht="12.75">
      <c r="A341" s="72">
        <v>286</v>
      </c>
      <c r="B341" s="75" t="s">
        <v>971</v>
      </c>
      <c r="C341" s="75" t="s">
        <v>68</v>
      </c>
      <c r="D341" s="75" t="s">
        <v>705</v>
      </c>
      <c r="E341" s="76" t="s">
        <v>1258</v>
      </c>
      <c r="U341" s="85"/>
      <c r="V341" s="85"/>
      <c r="W341" s="85"/>
      <c r="X341" s="85"/>
      <c r="Y341" s="85"/>
      <c r="Z341" s="85"/>
    </row>
    <row r="342" spans="1:5" ht="12.75">
      <c r="A342" s="78">
        <v>287</v>
      </c>
      <c r="B342" s="75" t="s">
        <v>971</v>
      </c>
      <c r="C342" s="75" t="s">
        <v>69</v>
      </c>
      <c r="D342" s="75" t="s">
        <v>705</v>
      </c>
      <c r="E342" s="76" t="s">
        <v>1258</v>
      </c>
    </row>
    <row r="343" spans="1:20" ht="12.75">
      <c r="A343" s="72">
        <v>288</v>
      </c>
      <c r="B343" s="75" t="s">
        <v>971</v>
      </c>
      <c r="C343" s="75" t="s">
        <v>70</v>
      </c>
      <c r="D343" s="75" t="s">
        <v>705</v>
      </c>
      <c r="E343" s="76" t="s">
        <v>1258</v>
      </c>
      <c r="G343" s="84"/>
      <c r="H343" s="84"/>
      <c r="I343" s="84"/>
      <c r="J343" s="84"/>
      <c r="K343" s="84"/>
      <c r="L343" s="84"/>
      <c r="M343" s="84"/>
      <c r="N343" s="84"/>
      <c r="O343" s="84"/>
      <c r="P343" s="84"/>
      <c r="Q343" s="84"/>
      <c r="R343" s="84"/>
      <c r="S343" s="84"/>
      <c r="T343" s="84"/>
    </row>
    <row r="344" spans="1:5" ht="12.75">
      <c r="A344" s="78">
        <v>289</v>
      </c>
      <c r="B344" s="75" t="s">
        <v>971</v>
      </c>
      <c r="C344" s="75" t="s">
        <v>71</v>
      </c>
      <c r="D344" s="75" t="s">
        <v>705</v>
      </c>
      <c r="E344" s="76" t="s">
        <v>1258</v>
      </c>
    </row>
    <row r="345" spans="1:5" ht="12.75">
      <c r="A345" s="72">
        <v>290</v>
      </c>
      <c r="B345" s="75" t="s">
        <v>971</v>
      </c>
      <c r="C345" s="75" t="s">
        <v>72</v>
      </c>
      <c r="D345" s="75" t="s">
        <v>705</v>
      </c>
      <c r="E345" s="76" t="s">
        <v>1258</v>
      </c>
    </row>
    <row r="346" spans="1:5" ht="12.75">
      <c r="A346" s="78">
        <v>291</v>
      </c>
      <c r="B346" s="75" t="s">
        <v>971</v>
      </c>
      <c r="C346" s="75" t="s">
        <v>73</v>
      </c>
      <c r="D346" s="75" t="s">
        <v>705</v>
      </c>
      <c r="E346" s="76" t="s">
        <v>1258</v>
      </c>
    </row>
    <row r="347" spans="1:5" ht="12.75">
      <c r="A347" s="72">
        <v>292</v>
      </c>
      <c r="B347" s="75" t="s">
        <v>971</v>
      </c>
      <c r="C347" s="75" t="s">
        <v>74</v>
      </c>
      <c r="D347" s="75" t="s">
        <v>705</v>
      </c>
      <c r="E347" s="76" t="s">
        <v>1258</v>
      </c>
    </row>
    <row r="348" spans="1:20" ht="12.75">
      <c r="A348" s="78">
        <v>293</v>
      </c>
      <c r="B348" s="75" t="s">
        <v>971</v>
      </c>
      <c r="C348" s="75" t="s">
        <v>75</v>
      </c>
      <c r="D348" s="75" t="s">
        <v>705</v>
      </c>
      <c r="E348" s="76" t="s">
        <v>1258</v>
      </c>
      <c r="G348" s="84"/>
      <c r="H348" s="84"/>
      <c r="I348" s="84"/>
      <c r="J348" s="84"/>
      <c r="K348" s="84"/>
      <c r="L348" s="84"/>
      <c r="M348" s="84"/>
      <c r="N348" s="84"/>
      <c r="O348" s="84"/>
      <c r="P348" s="84"/>
      <c r="Q348" s="84"/>
      <c r="R348" s="84"/>
      <c r="S348" s="84"/>
      <c r="T348" s="84"/>
    </row>
    <row r="349" spans="1:5" ht="12.75">
      <c r="A349" s="72">
        <v>294</v>
      </c>
      <c r="B349" s="75" t="s">
        <v>971</v>
      </c>
      <c r="C349" s="75" t="s">
        <v>76</v>
      </c>
      <c r="D349" s="75" t="s">
        <v>705</v>
      </c>
      <c r="E349" s="76" t="s">
        <v>1258</v>
      </c>
    </row>
    <row r="350" spans="1:20" ht="12.75">
      <c r="A350" s="78">
        <v>295</v>
      </c>
      <c r="B350" s="75" t="s">
        <v>971</v>
      </c>
      <c r="C350" s="75" t="s">
        <v>77</v>
      </c>
      <c r="D350" s="75" t="s">
        <v>705</v>
      </c>
      <c r="E350" s="76" t="s">
        <v>1258</v>
      </c>
      <c r="G350" s="84"/>
      <c r="H350" s="84"/>
      <c r="I350" s="84"/>
      <c r="J350" s="84"/>
      <c r="K350" s="84"/>
      <c r="L350" s="84"/>
      <c r="M350" s="84"/>
      <c r="N350" s="84"/>
      <c r="O350" s="84"/>
      <c r="P350" s="84"/>
      <c r="Q350" s="84"/>
      <c r="R350" s="84"/>
      <c r="S350" s="84"/>
      <c r="T350" s="84"/>
    </row>
    <row r="351" spans="1:5" ht="12.75">
      <c r="A351" s="72">
        <v>296</v>
      </c>
      <c r="B351" s="75" t="s">
        <v>971</v>
      </c>
      <c r="C351" s="75" t="s">
        <v>78</v>
      </c>
      <c r="D351" s="75" t="s">
        <v>705</v>
      </c>
      <c r="E351" s="76" t="s">
        <v>1258</v>
      </c>
    </row>
    <row r="352" spans="1:20" ht="12.75">
      <c r="A352" s="78">
        <v>297</v>
      </c>
      <c r="B352" s="75" t="s">
        <v>971</v>
      </c>
      <c r="C352" s="75" t="s">
        <v>79</v>
      </c>
      <c r="D352" s="75" t="s">
        <v>705</v>
      </c>
      <c r="E352" s="76" t="s">
        <v>1258</v>
      </c>
      <c r="G352" s="84"/>
      <c r="H352" s="84"/>
      <c r="I352" s="84"/>
      <c r="J352" s="84"/>
      <c r="K352" s="84"/>
      <c r="L352" s="84"/>
      <c r="M352" s="84"/>
      <c r="N352" s="84"/>
      <c r="O352" s="84"/>
      <c r="P352" s="84"/>
      <c r="Q352" s="84"/>
      <c r="R352" s="84"/>
      <c r="S352" s="84"/>
      <c r="T352" s="84"/>
    </row>
    <row r="353" spans="1:6" ht="12.75">
      <c r="A353" s="72">
        <v>298</v>
      </c>
      <c r="B353" s="75" t="s">
        <v>971</v>
      </c>
      <c r="C353" s="75" t="s">
        <v>80</v>
      </c>
      <c r="D353" s="75" t="s">
        <v>705</v>
      </c>
      <c r="E353" s="76" t="s">
        <v>1258</v>
      </c>
      <c r="F353" s="86"/>
    </row>
    <row r="354" spans="1:20" ht="12.75">
      <c r="A354" s="78">
        <v>299</v>
      </c>
      <c r="B354" s="75" t="s">
        <v>971</v>
      </c>
      <c r="C354" s="75" t="s">
        <v>81</v>
      </c>
      <c r="D354" s="75" t="s">
        <v>705</v>
      </c>
      <c r="E354" s="76" t="s">
        <v>1258</v>
      </c>
      <c r="G354" s="84"/>
      <c r="H354" s="84"/>
      <c r="I354" s="84"/>
      <c r="J354" s="84"/>
      <c r="K354" s="84"/>
      <c r="L354" s="84"/>
      <c r="M354" s="84"/>
      <c r="N354" s="84"/>
      <c r="O354" s="84"/>
      <c r="P354" s="84"/>
      <c r="Q354" s="84"/>
      <c r="R354" s="84"/>
      <c r="S354" s="84"/>
      <c r="T354" s="84"/>
    </row>
    <row r="355" spans="1:5" ht="12.75">
      <c r="A355" s="72">
        <v>300</v>
      </c>
      <c r="B355" s="75" t="s">
        <v>971</v>
      </c>
      <c r="C355" s="75" t="s">
        <v>82</v>
      </c>
      <c r="D355" s="75" t="s">
        <v>705</v>
      </c>
      <c r="E355" s="76" t="s">
        <v>1258</v>
      </c>
    </row>
    <row r="356" spans="1:5" ht="12.75">
      <c r="A356" s="78"/>
      <c r="B356" s="75"/>
      <c r="C356" s="74" t="s">
        <v>1413</v>
      </c>
      <c r="D356" s="75"/>
      <c r="E356" s="72"/>
    </row>
    <row r="357" spans="1:5" ht="12.75">
      <c r="A357" s="72">
        <v>301</v>
      </c>
      <c r="B357" s="75" t="s">
        <v>971</v>
      </c>
      <c r="C357" s="75" t="s">
        <v>83</v>
      </c>
      <c r="D357" s="75" t="s">
        <v>605</v>
      </c>
      <c r="E357" s="76" t="s">
        <v>1258</v>
      </c>
    </row>
    <row r="358" spans="1:26" ht="12.75">
      <c r="A358" s="78">
        <v>302</v>
      </c>
      <c r="B358" s="75" t="s">
        <v>971</v>
      </c>
      <c r="C358" s="75" t="s">
        <v>84</v>
      </c>
      <c r="D358" s="75" t="s">
        <v>605</v>
      </c>
      <c r="E358" s="76" t="s">
        <v>1258</v>
      </c>
      <c r="G358" s="86"/>
      <c r="H358" s="86"/>
      <c r="I358" s="86"/>
      <c r="J358" s="86"/>
      <c r="K358" s="86"/>
      <c r="L358" s="86"/>
      <c r="M358" s="86"/>
      <c r="N358" s="86"/>
      <c r="O358" s="86"/>
      <c r="P358" s="86"/>
      <c r="Q358" s="86"/>
      <c r="R358" s="86"/>
      <c r="S358" s="86"/>
      <c r="T358" s="86"/>
      <c r="U358" s="86"/>
      <c r="V358" s="86"/>
      <c r="W358" s="86"/>
      <c r="X358" s="86"/>
      <c r="Y358" s="86"/>
      <c r="Z358" s="86"/>
    </row>
    <row r="359" spans="1:5" ht="12.75">
      <c r="A359" s="72">
        <v>303</v>
      </c>
      <c r="B359" s="75" t="s">
        <v>971</v>
      </c>
      <c r="C359" s="75" t="s">
        <v>85</v>
      </c>
      <c r="D359" s="75" t="s">
        <v>605</v>
      </c>
      <c r="E359" s="76" t="s">
        <v>1258</v>
      </c>
    </row>
    <row r="360" spans="1:26" ht="12.75">
      <c r="A360" s="78"/>
      <c r="B360" s="75"/>
      <c r="C360" s="74" t="s">
        <v>1409</v>
      </c>
      <c r="D360" s="75"/>
      <c r="E360" s="72"/>
      <c r="U360" s="85"/>
      <c r="V360" s="85"/>
      <c r="W360" s="85"/>
      <c r="X360" s="85"/>
      <c r="Y360" s="85"/>
      <c r="Z360" s="85"/>
    </row>
    <row r="361" spans="1:5" ht="12.75">
      <c r="A361" s="72">
        <v>304</v>
      </c>
      <c r="B361" s="75" t="s">
        <v>971</v>
      </c>
      <c r="C361" s="75" t="s">
        <v>86</v>
      </c>
      <c r="D361" s="75" t="s">
        <v>605</v>
      </c>
      <c r="E361" s="76" t="s">
        <v>1258</v>
      </c>
    </row>
    <row r="362" spans="1:5" ht="12.75">
      <c r="A362" s="78">
        <v>305</v>
      </c>
      <c r="B362" s="75" t="s">
        <v>971</v>
      </c>
      <c r="C362" s="75" t="s">
        <v>87</v>
      </c>
      <c r="D362" s="75" t="s">
        <v>605</v>
      </c>
      <c r="E362" s="76" t="s">
        <v>1258</v>
      </c>
    </row>
    <row r="363" spans="1:5" ht="12.75">
      <c r="A363" s="72">
        <v>306</v>
      </c>
      <c r="B363" s="75" t="s">
        <v>971</v>
      </c>
      <c r="C363" s="75" t="s">
        <v>88</v>
      </c>
      <c r="D363" s="75" t="s">
        <v>605</v>
      </c>
      <c r="E363" s="76" t="s">
        <v>1258</v>
      </c>
    </row>
    <row r="364" spans="1:5" ht="12.75">
      <c r="A364" s="78"/>
      <c r="B364" s="75"/>
      <c r="C364" s="90" t="s">
        <v>89</v>
      </c>
      <c r="D364" s="75"/>
      <c r="E364" s="76"/>
    </row>
    <row r="365" spans="1:5" ht="12.75">
      <c r="A365" s="72"/>
      <c r="B365" s="75"/>
      <c r="C365" s="88" t="s">
        <v>1399</v>
      </c>
      <c r="D365" s="75"/>
      <c r="E365" s="76"/>
    </row>
    <row r="366" spans="1:26" ht="12.75">
      <c r="A366" s="78">
        <v>307</v>
      </c>
      <c r="B366" s="75" t="s">
        <v>653</v>
      </c>
      <c r="C366" s="75" t="s">
        <v>90</v>
      </c>
      <c r="D366" s="75" t="s">
        <v>601</v>
      </c>
      <c r="E366" s="76" t="s">
        <v>91</v>
      </c>
      <c r="U366" s="85"/>
      <c r="V366" s="85"/>
      <c r="W366" s="85"/>
      <c r="X366" s="85"/>
      <c r="Y366" s="85"/>
      <c r="Z366" s="85"/>
    </row>
    <row r="367" spans="1:5" ht="12.75">
      <c r="A367" s="72">
        <v>308</v>
      </c>
      <c r="B367" s="75" t="s">
        <v>653</v>
      </c>
      <c r="C367" s="75" t="s">
        <v>680</v>
      </c>
      <c r="D367" s="75" t="s">
        <v>625</v>
      </c>
      <c r="E367" s="76" t="s">
        <v>91</v>
      </c>
    </row>
    <row r="368" spans="1:5" ht="12.75">
      <c r="A368" s="78">
        <v>309</v>
      </c>
      <c r="B368" s="75" t="s">
        <v>653</v>
      </c>
      <c r="C368" s="75" t="s">
        <v>667</v>
      </c>
      <c r="D368" s="75" t="s">
        <v>601</v>
      </c>
      <c r="E368" s="76" t="s">
        <v>92</v>
      </c>
    </row>
    <row r="369" spans="1:5" ht="12.75">
      <c r="A369" s="72"/>
      <c r="B369" s="75"/>
      <c r="C369" s="74" t="s">
        <v>19</v>
      </c>
      <c r="D369" s="75"/>
      <c r="E369" s="76"/>
    </row>
    <row r="370" spans="1:5" ht="12.75">
      <c r="A370" s="78">
        <v>310</v>
      </c>
      <c r="B370" s="75" t="s">
        <v>653</v>
      </c>
      <c r="C370" s="75" t="s">
        <v>93</v>
      </c>
      <c r="D370" s="75" t="s">
        <v>629</v>
      </c>
      <c r="E370" s="76" t="s">
        <v>91</v>
      </c>
    </row>
    <row r="371" spans="1:5" ht="12.75">
      <c r="A371" s="72">
        <v>311</v>
      </c>
      <c r="B371" s="75" t="s">
        <v>653</v>
      </c>
      <c r="C371" s="75" t="s">
        <v>94</v>
      </c>
      <c r="D371" s="75" t="s">
        <v>601</v>
      </c>
      <c r="E371" s="76" t="s">
        <v>92</v>
      </c>
    </row>
    <row r="372" spans="1:26" ht="12.75">
      <c r="A372" s="78">
        <v>312</v>
      </c>
      <c r="B372" s="75" t="s">
        <v>653</v>
      </c>
      <c r="C372" s="75" t="s">
        <v>95</v>
      </c>
      <c r="D372" s="75" t="s">
        <v>629</v>
      </c>
      <c r="E372" s="76" t="s">
        <v>92</v>
      </c>
      <c r="G372" s="86"/>
      <c r="H372" s="86"/>
      <c r="I372" s="86"/>
      <c r="J372" s="86"/>
      <c r="K372" s="86"/>
      <c r="L372" s="86"/>
      <c r="M372" s="86"/>
      <c r="N372" s="86"/>
      <c r="O372" s="86"/>
      <c r="P372" s="86"/>
      <c r="Q372" s="86"/>
      <c r="R372" s="86"/>
      <c r="S372" s="86"/>
      <c r="T372" s="86"/>
      <c r="U372" s="86"/>
      <c r="V372" s="86"/>
      <c r="W372" s="86"/>
      <c r="X372" s="86"/>
      <c r="Y372" s="86"/>
      <c r="Z372" s="86"/>
    </row>
    <row r="373" spans="1:5" ht="12.75">
      <c r="A373" s="72">
        <v>313</v>
      </c>
      <c r="B373" s="75" t="s">
        <v>653</v>
      </c>
      <c r="C373" s="75" t="s">
        <v>96</v>
      </c>
      <c r="D373" s="75" t="s">
        <v>605</v>
      </c>
      <c r="E373" s="76" t="s">
        <v>91</v>
      </c>
    </row>
    <row r="374" spans="1:5" ht="12.75">
      <c r="A374" s="78">
        <v>314</v>
      </c>
      <c r="B374" s="75" t="s">
        <v>653</v>
      </c>
      <c r="C374" s="75" t="s">
        <v>678</v>
      </c>
      <c r="D374" s="75" t="s">
        <v>605</v>
      </c>
      <c r="E374" s="76" t="s">
        <v>91</v>
      </c>
    </row>
    <row r="375" spans="1:6" ht="12.75">
      <c r="A375" s="72">
        <v>315</v>
      </c>
      <c r="B375" s="75" t="s">
        <v>653</v>
      </c>
      <c r="C375" s="75" t="s">
        <v>97</v>
      </c>
      <c r="D375" s="75" t="s">
        <v>605</v>
      </c>
      <c r="E375" s="76" t="s">
        <v>91</v>
      </c>
      <c r="F375" s="94"/>
    </row>
    <row r="376" spans="1:5" ht="12.75">
      <c r="A376" s="78">
        <v>316</v>
      </c>
      <c r="B376" s="75" t="s">
        <v>653</v>
      </c>
      <c r="C376" s="75" t="s">
        <v>696</v>
      </c>
      <c r="D376" s="75" t="s">
        <v>605</v>
      </c>
      <c r="E376" s="76" t="s">
        <v>91</v>
      </c>
    </row>
    <row r="377" spans="1:5" ht="12.75">
      <c r="A377" s="72">
        <v>317</v>
      </c>
      <c r="B377" s="75" t="s">
        <v>653</v>
      </c>
      <c r="C377" s="75" t="s">
        <v>677</v>
      </c>
      <c r="D377" s="75" t="s">
        <v>605</v>
      </c>
      <c r="E377" s="76" t="s">
        <v>91</v>
      </c>
    </row>
    <row r="378" spans="1:5" ht="12.75">
      <c r="A378" s="78">
        <v>318</v>
      </c>
      <c r="B378" s="75" t="s">
        <v>653</v>
      </c>
      <c r="C378" s="75" t="s">
        <v>98</v>
      </c>
      <c r="D378" s="75" t="s">
        <v>605</v>
      </c>
      <c r="E378" s="76" t="s">
        <v>91</v>
      </c>
    </row>
    <row r="379" spans="1:5" ht="12.75">
      <c r="A379" s="72">
        <v>319</v>
      </c>
      <c r="B379" s="75" t="s">
        <v>653</v>
      </c>
      <c r="C379" s="75" t="s">
        <v>692</v>
      </c>
      <c r="D379" s="75" t="s">
        <v>605</v>
      </c>
      <c r="E379" s="76" t="s">
        <v>91</v>
      </c>
    </row>
    <row r="380" spans="1:5" ht="12.75">
      <c r="A380" s="78">
        <v>320</v>
      </c>
      <c r="B380" s="75" t="s">
        <v>653</v>
      </c>
      <c r="C380" s="75" t="s">
        <v>1303</v>
      </c>
      <c r="D380" s="75" t="s">
        <v>605</v>
      </c>
      <c r="E380" s="76" t="s">
        <v>91</v>
      </c>
    </row>
    <row r="381" spans="1:26" ht="12.75">
      <c r="A381" s="72">
        <v>321</v>
      </c>
      <c r="B381" s="75" t="s">
        <v>653</v>
      </c>
      <c r="C381" s="75" t="s">
        <v>655</v>
      </c>
      <c r="D381" s="75" t="s">
        <v>605</v>
      </c>
      <c r="E381" s="76" t="s">
        <v>91</v>
      </c>
      <c r="U381" s="85"/>
      <c r="V381" s="85"/>
      <c r="W381" s="85"/>
      <c r="X381" s="85"/>
      <c r="Y381" s="85"/>
      <c r="Z381" s="85"/>
    </row>
    <row r="382" spans="1:5" ht="12.75">
      <c r="A382" s="78">
        <v>322</v>
      </c>
      <c r="B382" s="75" t="s">
        <v>653</v>
      </c>
      <c r="C382" s="75" t="s">
        <v>99</v>
      </c>
      <c r="D382" s="75" t="s">
        <v>605</v>
      </c>
      <c r="E382" s="76" t="s">
        <v>91</v>
      </c>
    </row>
    <row r="383" spans="1:5" ht="12.75">
      <c r="A383" s="72">
        <v>323</v>
      </c>
      <c r="B383" s="75" t="s">
        <v>653</v>
      </c>
      <c r="C383" s="75" t="s">
        <v>100</v>
      </c>
      <c r="D383" s="75" t="s">
        <v>605</v>
      </c>
      <c r="E383" s="76" t="s">
        <v>91</v>
      </c>
    </row>
    <row r="384" spans="1:5" ht="12.75">
      <c r="A384" s="78">
        <v>324</v>
      </c>
      <c r="B384" s="75" t="s">
        <v>653</v>
      </c>
      <c r="C384" s="75" t="s">
        <v>670</v>
      </c>
      <c r="D384" s="75" t="s">
        <v>605</v>
      </c>
      <c r="E384" s="76" t="s">
        <v>91</v>
      </c>
    </row>
    <row r="385" spans="1:5" ht="12.75">
      <c r="A385" s="72">
        <v>325</v>
      </c>
      <c r="B385" s="75" t="s">
        <v>653</v>
      </c>
      <c r="C385" s="75" t="s">
        <v>697</v>
      </c>
      <c r="D385" s="75" t="s">
        <v>605</v>
      </c>
      <c r="E385" s="76" t="s">
        <v>91</v>
      </c>
    </row>
    <row r="386" spans="1:26" ht="12.75">
      <c r="A386" s="78">
        <v>326</v>
      </c>
      <c r="B386" s="75" t="s">
        <v>653</v>
      </c>
      <c r="C386" s="75" t="s">
        <v>776</v>
      </c>
      <c r="D386" s="75" t="s">
        <v>605</v>
      </c>
      <c r="E386" s="76" t="s">
        <v>92</v>
      </c>
      <c r="U386" s="85"/>
      <c r="V386" s="85"/>
      <c r="W386" s="85"/>
      <c r="X386" s="85"/>
      <c r="Y386" s="85"/>
      <c r="Z386" s="85"/>
    </row>
    <row r="387" spans="1:5" ht="12.75">
      <c r="A387" s="72">
        <v>327</v>
      </c>
      <c r="B387" s="75" t="s">
        <v>653</v>
      </c>
      <c r="C387" s="75" t="s">
        <v>687</v>
      </c>
      <c r="D387" s="75" t="s">
        <v>605</v>
      </c>
      <c r="E387" s="76" t="s">
        <v>92</v>
      </c>
    </row>
    <row r="388" spans="1:5" ht="12.75">
      <c r="A388" s="78">
        <v>328</v>
      </c>
      <c r="B388" s="75" t="s">
        <v>653</v>
      </c>
      <c r="C388" s="75" t="s">
        <v>699</v>
      </c>
      <c r="D388" s="75" t="s">
        <v>605</v>
      </c>
      <c r="E388" s="76" t="s">
        <v>92</v>
      </c>
    </row>
    <row r="389" spans="1:5" ht="12.75">
      <c r="A389" s="72">
        <v>329</v>
      </c>
      <c r="B389" s="75" t="s">
        <v>653</v>
      </c>
      <c r="C389" s="75" t="s">
        <v>662</v>
      </c>
      <c r="D389" s="75" t="s">
        <v>605</v>
      </c>
      <c r="E389" s="76" t="s">
        <v>92</v>
      </c>
    </row>
    <row r="390" spans="1:5" ht="12.75">
      <c r="A390" s="78">
        <v>330</v>
      </c>
      <c r="B390" s="75" t="s">
        <v>653</v>
      </c>
      <c r="C390" s="75" t="s">
        <v>671</v>
      </c>
      <c r="D390" s="75" t="s">
        <v>605</v>
      </c>
      <c r="E390" s="76" t="s">
        <v>1258</v>
      </c>
    </row>
    <row r="391" spans="1:5" ht="12.75">
      <c r="A391" s="72">
        <v>331</v>
      </c>
      <c r="B391" s="75" t="s">
        <v>653</v>
      </c>
      <c r="C391" s="75" t="s">
        <v>669</v>
      </c>
      <c r="D391" s="75" t="s">
        <v>605</v>
      </c>
      <c r="E391" s="76" t="s">
        <v>92</v>
      </c>
    </row>
    <row r="392" spans="1:5" ht="12.75">
      <c r="A392" s="78"/>
      <c r="B392" s="75"/>
      <c r="C392" s="74" t="s">
        <v>37</v>
      </c>
      <c r="D392" s="88"/>
      <c r="E392" s="76"/>
    </row>
    <row r="393" spans="1:5" ht="12.75">
      <c r="A393" s="72">
        <v>332</v>
      </c>
      <c r="B393" s="75" t="s">
        <v>653</v>
      </c>
      <c r="C393" s="75" t="s">
        <v>101</v>
      </c>
      <c r="D393" s="75" t="s">
        <v>605</v>
      </c>
      <c r="E393" s="76" t="s">
        <v>91</v>
      </c>
    </row>
    <row r="394" spans="1:5" ht="12.75">
      <c r="A394" s="78">
        <v>333</v>
      </c>
      <c r="B394" s="75" t="s">
        <v>653</v>
      </c>
      <c r="C394" s="75" t="s">
        <v>685</v>
      </c>
      <c r="D394" s="75" t="s">
        <v>605</v>
      </c>
      <c r="E394" s="76" t="s">
        <v>91</v>
      </c>
    </row>
    <row r="395" spans="1:5" ht="12.75">
      <c r="A395" s="72">
        <v>334</v>
      </c>
      <c r="B395" s="75" t="s">
        <v>653</v>
      </c>
      <c r="C395" s="75" t="s">
        <v>674</v>
      </c>
      <c r="D395" s="75" t="s">
        <v>605</v>
      </c>
      <c r="E395" s="76" t="s">
        <v>91</v>
      </c>
    </row>
    <row r="396" spans="1:5" ht="12.75">
      <c r="A396" s="78">
        <v>335</v>
      </c>
      <c r="B396" s="75" t="s">
        <v>653</v>
      </c>
      <c r="C396" s="75" t="s">
        <v>102</v>
      </c>
      <c r="D396" s="75" t="s">
        <v>605</v>
      </c>
      <c r="E396" s="76" t="s">
        <v>92</v>
      </c>
    </row>
    <row r="397" spans="1:5" ht="12.75">
      <c r="A397" s="72">
        <v>336</v>
      </c>
      <c r="B397" s="75" t="s">
        <v>653</v>
      </c>
      <c r="C397" s="75" t="s">
        <v>679</v>
      </c>
      <c r="D397" s="75" t="s">
        <v>605</v>
      </c>
      <c r="E397" s="76" t="s">
        <v>92</v>
      </c>
    </row>
    <row r="398" spans="1:5" ht="12.75">
      <c r="A398" s="78">
        <v>337</v>
      </c>
      <c r="B398" s="75" t="s">
        <v>653</v>
      </c>
      <c r="C398" s="75" t="s">
        <v>683</v>
      </c>
      <c r="D398" s="75" t="s">
        <v>605</v>
      </c>
      <c r="E398" s="76" t="s">
        <v>92</v>
      </c>
    </row>
    <row r="399" spans="1:5" ht="12.75">
      <c r="A399" s="72"/>
      <c r="B399" s="75"/>
      <c r="C399" s="74" t="s">
        <v>1405</v>
      </c>
      <c r="D399" s="75"/>
      <c r="E399" s="76"/>
    </row>
    <row r="400" spans="1:5" ht="12.75">
      <c r="A400" s="78">
        <v>338</v>
      </c>
      <c r="B400" s="75" t="s">
        <v>653</v>
      </c>
      <c r="C400" s="75" t="s">
        <v>688</v>
      </c>
      <c r="D400" s="75" t="s">
        <v>605</v>
      </c>
      <c r="E400" s="76" t="s">
        <v>91</v>
      </c>
    </row>
    <row r="401" spans="1:26" ht="12.75">
      <c r="A401" s="72">
        <v>339</v>
      </c>
      <c r="B401" s="75" t="s">
        <v>653</v>
      </c>
      <c r="C401" s="75" t="s">
        <v>654</v>
      </c>
      <c r="D401" s="75" t="s">
        <v>605</v>
      </c>
      <c r="E401" s="76" t="s">
        <v>91</v>
      </c>
      <c r="U401" s="85"/>
      <c r="V401" s="85"/>
      <c r="W401" s="85"/>
      <c r="X401" s="85"/>
      <c r="Y401" s="85"/>
      <c r="Z401" s="85"/>
    </row>
    <row r="402" spans="1:5" ht="12.75">
      <c r="A402" s="78">
        <v>340</v>
      </c>
      <c r="B402" s="75" t="s">
        <v>653</v>
      </c>
      <c r="C402" s="75" t="s">
        <v>103</v>
      </c>
      <c r="D402" s="75" t="s">
        <v>605</v>
      </c>
      <c r="E402" s="76" t="s">
        <v>92</v>
      </c>
    </row>
    <row r="403" spans="1:5" ht="12.75">
      <c r="A403" s="72">
        <v>341</v>
      </c>
      <c r="B403" s="75" t="s">
        <v>653</v>
      </c>
      <c r="C403" s="75" t="s">
        <v>673</v>
      </c>
      <c r="D403" s="75" t="s">
        <v>605</v>
      </c>
      <c r="E403" s="76" t="s">
        <v>92</v>
      </c>
    </row>
    <row r="404" spans="1:5" ht="12.75">
      <c r="A404" s="78">
        <v>342</v>
      </c>
      <c r="B404" s="75" t="s">
        <v>653</v>
      </c>
      <c r="C404" s="75" t="s">
        <v>664</v>
      </c>
      <c r="D404" s="75" t="s">
        <v>605</v>
      </c>
      <c r="E404" s="76" t="s">
        <v>92</v>
      </c>
    </row>
    <row r="405" spans="1:26" ht="12.75">
      <c r="A405" s="72"/>
      <c r="B405" s="75"/>
      <c r="C405" s="74" t="s">
        <v>1409</v>
      </c>
      <c r="D405" s="75"/>
      <c r="E405" s="76"/>
      <c r="U405" s="85"/>
      <c r="V405" s="85"/>
      <c r="W405" s="85"/>
      <c r="X405" s="85"/>
      <c r="Y405" s="85"/>
      <c r="Z405" s="85"/>
    </row>
    <row r="406" spans="1:5" ht="12.75">
      <c r="A406" s="78">
        <v>343</v>
      </c>
      <c r="B406" s="75" t="s">
        <v>653</v>
      </c>
      <c r="C406" s="75" t="s">
        <v>672</v>
      </c>
      <c r="D406" s="75" t="s">
        <v>605</v>
      </c>
      <c r="E406" s="76" t="s">
        <v>91</v>
      </c>
    </row>
    <row r="407" spans="1:5" ht="12.75">
      <c r="A407" s="72">
        <v>344</v>
      </c>
      <c r="B407" s="75" t="s">
        <v>653</v>
      </c>
      <c r="C407" s="75" t="s">
        <v>695</v>
      </c>
      <c r="D407" s="75" t="s">
        <v>605</v>
      </c>
      <c r="E407" s="76" t="s">
        <v>91</v>
      </c>
    </row>
    <row r="408" spans="1:5" ht="12.75">
      <c r="A408" s="78">
        <v>345</v>
      </c>
      <c r="B408" s="75" t="s">
        <v>653</v>
      </c>
      <c r="C408" s="75" t="s">
        <v>698</v>
      </c>
      <c r="D408" s="75" t="s">
        <v>605</v>
      </c>
      <c r="E408" s="76" t="s">
        <v>92</v>
      </c>
    </row>
    <row r="409" spans="1:5" ht="12.75">
      <c r="A409" s="72"/>
      <c r="B409" s="75"/>
      <c r="C409" s="90" t="s">
        <v>104</v>
      </c>
      <c r="D409" s="75"/>
      <c r="E409" s="76"/>
    </row>
    <row r="410" spans="1:5" ht="12.75">
      <c r="A410" s="78"/>
      <c r="B410" s="75"/>
      <c r="C410" s="74" t="s">
        <v>19</v>
      </c>
      <c r="D410" s="75"/>
      <c r="E410" s="72"/>
    </row>
    <row r="411" spans="1:5" ht="12.75">
      <c r="A411" s="72">
        <v>346</v>
      </c>
      <c r="B411" s="75" t="s">
        <v>703</v>
      </c>
      <c r="C411" s="75" t="s">
        <v>105</v>
      </c>
      <c r="D411" s="75" t="s">
        <v>705</v>
      </c>
      <c r="E411" s="76" t="s">
        <v>1258</v>
      </c>
    </row>
    <row r="412" spans="1:5" ht="12.75">
      <c r="A412" s="78">
        <v>347</v>
      </c>
      <c r="B412" s="75" t="s">
        <v>703</v>
      </c>
      <c r="C412" s="75" t="s">
        <v>106</v>
      </c>
      <c r="D412" s="75" t="s">
        <v>705</v>
      </c>
      <c r="E412" s="76" t="s">
        <v>1258</v>
      </c>
    </row>
    <row r="413" spans="1:5" ht="12.75">
      <c r="A413" s="72">
        <v>348</v>
      </c>
      <c r="B413" s="75" t="s">
        <v>703</v>
      </c>
      <c r="C413" s="75" t="s">
        <v>107</v>
      </c>
      <c r="D413" s="75" t="s">
        <v>705</v>
      </c>
      <c r="E413" s="76" t="s">
        <v>1258</v>
      </c>
    </row>
    <row r="414" spans="1:5" ht="12.75">
      <c r="A414" s="78">
        <v>349</v>
      </c>
      <c r="B414" s="75" t="s">
        <v>703</v>
      </c>
      <c r="C414" s="75" t="s">
        <v>108</v>
      </c>
      <c r="D414" s="75" t="s">
        <v>705</v>
      </c>
      <c r="E414" s="76" t="s">
        <v>1258</v>
      </c>
    </row>
    <row r="415" spans="1:5" ht="12.75">
      <c r="A415" s="72">
        <v>350</v>
      </c>
      <c r="B415" s="75" t="s">
        <v>703</v>
      </c>
      <c r="C415" s="75" t="s">
        <v>109</v>
      </c>
      <c r="D415" s="75" t="s">
        <v>705</v>
      </c>
      <c r="E415" s="76" t="s">
        <v>1258</v>
      </c>
    </row>
    <row r="416" spans="1:5" ht="12.75">
      <c r="A416" s="78">
        <v>351</v>
      </c>
      <c r="B416" s="75" t="s">
        <v>703</v>
      </c>
      <c r="C416" s="75" t="s">
        <v>110</v>
      </c>
      <c r="D416" s="75" t="s">
        <v>705</v>
      </c>
      <c r="E416" s="76" t="s">
        <v>1258</v>
      </c>
    </row>
    <row r="417" spans="1:5" ht="12.75">
      <c r="A417" s="72"/>
      <c r="B417" s="75"/>
      <c r="C417" s="74" t="s">
        <v>1413</v>
      </c>
      <c r="D417" s="75"/>
      <c r="E417" s="72"/>
    </row>
    <row r="418" spans="1:5" ht="12.75">
      <c r="A418" s="78">
        <v>352</v>
      </c>
      <c r="B418" s="75" t="s">
        <v>703</v>
      </c>
      <c r="C418" s="75" t="s">
        <v>111</v>
      </c>
      <c r="D418" s="75" t="s">
        <v>605</v>
      </c>
      <c r="E418" s="76" t="s">
        <v>1258</v>
      </c>
    </row>
    <row r="419" spans="1:5" ht="12.75">
      <c r="A419" s="72">
        <v>353</v>
      </c>
      <c r="B419" s="75" t="s">
        <v>703</v>
      </c>
      <c r="C419" s="75" t="s">
        <v>112</v>
      </c>
      <c r="D419" s="75" t="s">
        <v>605</v>
      </c>
      <c r="E419" s="76" t="s">
        <v>1258</v>
      </c>
    </row>
    <row r="420" spans="1:5" ht="12.75">
      <c r="A420" s="78"/>
      <c r="B420" s="75"/>
      <c r="C420" s="74" t="s">
        <v>1405</v>
      </c>
      <c r="D420" s="75"/>
      <c r="E420" s="72"/>
    </row>
    <row r="421" spans="1:5" ht="12.75">
      <c r="A421" s="72">
        <v>354</v>
      </c>
      <c r="B421" s="75" t="s">
        <v>703</v>
      </c>
      <c r="C421" s="75" t="s">
        <v>113</v>
      </c>
      <c r="D421" s="75" t="s">
        <v>605</v>
      </c>
      <c r="E421" s="76" t="s">
        <v>1258</v>
      </c>
    </row>
    <row r="422" spans="1:5" ht="12.75">
      <c r="A422" s="78">
        <v>355</v>
      </c>
      <c r="B422" s="75" t="s">
        <v>703</v>
      </c>
      <c r="C422" s="75" t="s">
        <v>114</v>
      </c>
      <c r="D422" s="75" t="s">
        <v>605</v>
      </c>
      <c r="E422" s="76" t="s">
        <v>1258</v>
      </c>
    </row>
    <row r="423" spans="1:26" ht="12.75">
      <c r="A423" s="72">
        <v>356</v>
      </c>
      <c r="B423" s="75" t="s">
        <v>703</v>
      </c>
      <c r="C423" s="75" t="s">
        <v>115</v>
      </c>
      <c r="D423" s="75" t="s">
        <v>605</v>
      </c>
      <c r="E423" s="76" t="s">
        <v>1258</v>
      </c>
      <c r="U423" s="85"/>
      <c r="V423" s="85"/>
      <c r="W423" s="85"/>
      <c r="X423" s="85"/>
      <c r="Y423" s="85"/>
      <c r="Z423" s="85"/>
    </row>
    <row r="424" spans="1:26" ht="12.75">
      <c r="A424" s="78"/>
      <c r="B424" s="75"/>
      <c r="C424" s="74" t="s">
        <v>1409</v>
      </c>
      <c r="D424" s="75"/>
      <c r="E424" s="72"/>
      <c r="U424" s="85"/>
      <c r="V424" s="85"/>
      <c r="W424" s="85"/>
      <c r="X424" s="85"/>
      <c r="Y424" s="85"/>
      <c r="Z424" s="85"/>
    </row>
    <row r="425" spans="1:5" ht="12.75">
      <c r="A425" s="72">
        <v>357</v>
      </c>
      <c r="B425" s="75" t="s">
        <v>703</v>
      </c>
      <c r="C425" s="75" t="s">
        <v>116</v>
      </c>
      <c r="D425" s="75" t="s">
        <v>605</v>
      </c>
      <c r="E425" s="76" t="s">
        <v>1258</v>
      </c>
    </row>
    <row r="426" spans="1:5" ht="12.75">
      <c r="A426" s="78">
        <v>358</v>
      </c>
      <c r="B426" s="75" t="s">
        <v>703</v>
      </c>
      <c r="C426" s="75" t="s">
        <v>117</v>
      </c>
      <c r="D426" s="75" t="s">
        <v>605</v>
      </c>
      <c r="E426" s="76" t="s">
        <v>1258</v>
      </c>
    </row>
    <row r="427" spans="1:5" ht="12.75">
      <c r="A427" s="72">
        <v>359</v>
      </c>
      <c r="B427" s="75" t="s">
        <v>703</v>
      </c>
      <c r="C427" s="75" t="s">
        <v>118</v>
      </c>
      <c r="D427" s="75" t="s">
        <v>605</v>
      </c>
      <c r="E427" s="76" t="s">
        <v>1258</v>
      </c>
    </row>
    <row r="428" spans="1:5" ht="12.75">
      <c r="A428" s="78"/>
      <c r="B428" s="75"/>
      <c r="C428" s="90" t="s">
        <v>119</v>
      </c>
      <c r="D428" s="75"/>
      <c r="E428" s="72"/>
    </row>
    <row r="429" spans="1:5" ht="12.75">
      <c r="A429" s="72"/>
      <c r="B429" s="75"/>
      <c r="C429" s="74" t="s">
        <v>1399</v>
      </c>
      <c r="D429" s="75"/>
      <c r="E429" s="72"/>
    </row>
    <row r="430" spans="1:5" ht="12.75">
      <c r="A430" s="78">
        <v>360</v>
      </c>
      <c r="B430" s="75" t="s">
        <v>706</v>
      </c>
      <c r="C430" s="75" t="s">
        <v>120</v>
      </c>
      <c r="D430" s="75" t="s">
        <v>601</v>
      </c>
      <c r="E430" s="76" t="s">
        <v>1258</v>
      </c>
    </row>
    <row r="431" spans="1:5" ht="12.75">
      <c r="A431" s="72">
        <v>361</v>
      </c>
      <c r="B431" s="75" t="s">
        <v>706</v>
      </c>
      <c r="C431" s="75" t="s">
        <v>121</v>
      </c>
      <c r="D431" s="75" t="s">
        <v>625</v>
      </c>
      <c r="E431" s="76" t="s">
        <v>1258</v>
      </c>
    </row>
    <row r="432" spans="1:5" ht="12.75">
      <c r="A432" s="78"/>
      <c r="B432" s="75"/>
      <c r="C432" s="74" t="s">
        <v>19</v>
      </c>
      <c r="D432" s="75"/>
      <c r="E432" s="72"/>
    </row>
    <row r="433" spans="1:5" ht="12.75">
      <c r="A433" s="72">
        <v>362</v>
      </c>
      <c r="B433" s="75" t="s">
        <v>706</v>
      </c>
      <c r="C433" s="75" t="s">
        <v>122</v>
      </c>
      <c r="D433" s="75" t="s">
        <v>612</v>
      </c>
      <c r="E433" s="76" t="s">
        <v>1258</v>
      </c>
    </row>
    <row r="434" spans="1:5" ht="12.75">
      <c r="A434" s="78">
        <v>363</v>
      </c>
      <c r="B434" s="75" t="s">
        <v>706</v>
      </c>
      <c r="C434" s="75" t="s">
        <v>123</v>
      </c>
      <c r="D434" s="75" t="s">
        <v>705</v>
      </c>
      <c r="E434" s="76" t="s">
        <v>1258</v>
      </c>
    </row>
    <row r="435" spans="1:5" ht="12.75">
      <c r="A435" s="72">
        <v>364</v>
      </c>
      <c r="B435" s="75" t="s">
        <v>706</v>
      </c>
      <c r="C435" s="75" t="s">
        <v>124</v>
      </c>
      <c r="D435" s="75" t="s">
        <v>705</v>
      </c>
      <c r="E435" s="76" t="s">
        <v>1258</v>
      </c>
    </row>
    <row r="436" spans="1:5" ht="12.75">
      <c r="A436" s="78">
        <v>365</v>
      </c>
      <c r="B436" s="75" t="s">
        <v>706</v>
      </c>
      <c r="C436" s="75" t="s">
        <v>125</v>
      </c>
      <c r="D436" s="75" t="s">
        <v>705</v>
      </c>
      <c r="E436" s="76" t="s">
        <v>1258</v>
      </c>
    </row>
    <row r="437" spans="1:26" ht="12.75">
      <c r="A437" s="72">
        <v>366</v>
      </c>
      <c r="B437" s="75" t="s">
        <v>706</v>
      </c>
      <c r="C437" s="75" t="s">
        <v>126</v>
      </c>
      <c r="D437" s="75" t="s">
        <v>705</v>
      </c>
      <c r="E437" s="76" t="s">
        <v>1258</v>
      </c>
      <c r="U437" s="85"/>
      <c r="V437" s="85"/>
      <c r="W437" s="85"/>
      <c r="X437" s="85"/>
      <c r="Y437" s="85"/>
      <c r="Z437" s="85"/>
    </row>
    <row r="438" spans="1:5" ht="12.75">
      <c r="A438" s="78">
        <v>367</v>
      </c>
      <c r="B438" s="75" t="s">
        <v>706</v>
      </c>
      <c r="C438" s="75" t="s">
        <v>127</v>
      </c>
      <c r="D438" s="75" t="s">
        <v>705</v>
      </c>
      <c r="E438" s="76" t="s">
        <v>1258</v>
      </c>
    </row>
    <row r="439" spans="1:5" ht="12.75">
      <c r="A439" s="72">
        <v>368</v>
      </c>
      <c r="B439" s="75" t="s">
        <v>706</v>
      </c>
      <c r="C439" s="75" t="s">
        <v>128</v>
      </c>
      <c r="D439" s="75" t="s">
        <v>705</v>
      </c>
      <c r="E439" s="76" t="s">
        <v>1258</v>
      </c>
    </row>
    <row r="440" spans="1:26" ht="12.75">
      <c r="A440" s="78">
        <v>369</v>
      </c>
      <c r="B440" s="75" t="s">
        <v>706</v>
      </c>
      <c r="C440" s="75" t="s">
        <v>129</v>
      </c>
      <c r="D440" s="75" t="s">
        <v>705</v>
      </c>
      <c r="E440" s="76" t="s">
        <v>1258</v>
      </c>
      <c r="U440" s="85"/>
      <c r="V440" s="85"/>
      <c r="W440" s="85"/>
      <c r="X440" s="85"/>
      <c r="Y440" s="85"/>
      <c r="Z440" s="85"/>
    </row>
    <row r="441" spans="1:5" ht="12.75">
      <c r="A441" s="72">
        <v>370</v>
      </c>
      <c r="B441" s="75" t="s">
        <v>706</v>
      </c>
      <c r="C441" s="75" t="s">
        <v>130</v>
      </c>
      <c r="D441" s="75" t="s">
        <v>705</v>
      </c>
      <c r="E441" s="76" t="s">
        <v>1258</v>
      </c>
    </row>
    <row r="442" spans="1:5" ht="12.75">
      <c r="A442" s="78">
        <v>371</v>
      </c>
      <c r="B442" s="75" t="s">
        <v>706</v>
      </c>
      <c r="C442" s="75" t="s">
        <v>131</v>
      </c>
      <c r="D442" s="75" t="s">
        <v>705</v>
      </c>
      <c r="E442" s="76" t="s">
        <v>1258</v>
      </c>
    </row>
    <row r="443" spans="1:5" ht="12.75">
      <c r="A443" s="72">
        <v>372</v>
      </c>
      <c r="B443" s="75" t="s">
        <v>706</v>
      </c>
      <c r="C443" s="75" t="s">
        <v>132</v>
      </c>
      <c r="D443" s="75" t="s">
        <v>705</v>
      </c>
      <c r="E443" s="76" t="s">
        <v>1258</v>
      </c>
    </row>
    <row r="444" spans="1:5" ht="12.75">
      <c r="A444" s="78">
        <v>373</v>
      </c>
      <c r="B444" s="75" t="s">
        <v>706</v>
      </c>
      <c r="C444" s="75" t="s">
        <v>133</v>
      </c>
      <c r="D444" s="75" t="s">
        <v>705</v>
      </c>
      <c r="E444" s="76" t="s">
        <v>1258</v>
      </c>
    </row>
    <row r="445" spans="1:20" ht="12.75">
      <c r="A445" s="72">
        <v>374</v>
      </c>
      <c r="B445" s="75" t="s">
        <v>706</v>
      </c>
      <c r="C445" s="75" t="s">
        <v>134</v>
      </c>
      <c r="D445" s="75" t="s">
        <v>705</v>
      </c>
      <c r="E445" s="76" t="s">
        <v>1258</v>
      </c>
      <c r="G445" s="84"/>
      <c r="H445" s="84"/>
      <c r="I445" s="84"/>
      <c r="J445" s="84"/>
      <c r="K445" s="84"/>
      <c r="L445" s="84"/>
      <c r="M445" s="84"/>
      <c r="N445" s="84"/>
      <c r="O445" s="84"/>
      <c r="P445" s="84"/>
      <c r="Q445" s="84"/>
      <c r="R445" s="84"/>
      <c r="S445" s="84"/>
      <c r="T445" s="84"/>
    </row>
    <row r="446" spans="1:5" ht="12.75">
      <c r="A446" s="78">
        <v>375</v>
      </c>
      <c r="B446" s="75" t="s">
        <v>706</v>
      </c>
      <c r="C446" s="75" t="s">
        <v>135</v>
      </c>
      <c r="D446" s="75" t="s">
        <v>705</v>
      </c>
      <c r="E446" s="76" t="s">
        <v>1258</v>
      </c>
    </row>
    <row r="447" spans="1:5" ht="12.75">
      <c r="A447" s="72">
        <v>376</v>
      </c>
      <c r="B447" s="75" t="s">
        <v>706</v>
      </c>
      <c r="C447" s="75" t="s">
        <v>136</v>
      </c>
      <c r="D447" s="75" t="s">
        <v>705</v>
      </c>
      <c r="E447" s="76" t="s">
        <v>1258</v>
      </c>
    </row>
    <row r="448" spans="1:6" ht="12.75">
      <c r="A448" s="78">
        <v>377</v>
      </c>
      <c r="B448" s="75" t="s">
        <v>706</v>
      </c>
      <c r="C448" s="75" t="s">
        <v>137</v>
      </c>
      <c r="D448" s="75" t="s">
        <v>705</v>
      </c>
      <c r="E448" s="76" t="s">
        <v>1258</v>
      </c>
      <c r="F448" s="86"/>
    </row>
    <row r="449" spans="1:5" ht="12.75">
      <c r="A449" s="72"/>
      <c r="B449" s="75"/>
      <c r="C449" s="74" t="s">
        <v>1413</v>
      </c>
      <c r="D449" s="75"/>
      <c r="E449" s="72"/>
    </row>
    <row r="450" spans="1:5" ht="12.75">
      <c r="A450" s="78">
        <v>378</v>
      </c>
      <c r="B450" s="75" t="s">
        <v>706</v>
      </c>
      <c r="C450" s="75" t="s">
        <v>138</v>
      </c>
      <c r="D450" s="75" t="s">
        <v>601</v>
      </c>
      <c r="E450" s="76" t="s">
        <v>1258</v>
      </c>
    </row>
    <row r="451" spans="1:5" ht="12.75">
      <c r="A451" s="72">
        <v>379</v>
      </c>
      <c r="B451" s="75" t="s">
        <v>706</v>
      </c>
      <c r="C451" s="75" t="s">
        <v>139</v>
      </c>
      <c r="D451" s="75" t="s">
        <v>605</v>
      </c>
      <c r="E451" s="76" t="s">
        <v>1258</v>
      </c>
    </row>
    <row r="452" spans="1:26" ht="12.75">
      <c r="A452" s="78">
        <v>380</v>
      </c>
      <c r="B452" s="75" t="s">
        <v>706</v>
      </c>
      <c r="C452" s="75" t="s">
        <v>140</v>
      </c>
      <c r="D452" s="75" t="s">
        <v>605</v>
      </c>
      <c r="E452" s="76" t="s">
        <v>1258</v>
      </c>
      <c r="U452" s="85"/>
      <c r="V452" s="85"/>
      <c r="W452" s="85"/>
      <c r="X452" s="85"/>
      <c r="Y452" s="85"/>
      <c r="Z452" s="85"/>
    </row>
    <row r="453" spans="1:5" ht="12.75">
      <c r="A453" s="72"/>
      <c r="B453" s="75"/>
      <c r="C453" s="74" t="s">
        <v>1405</v>
      </c>
      <c r="D453" s="75"/>
      <c r="E453" s="72"/>
    </row>
    <row r="454" spans="1:5" ht="12.75">
      <c r="A454" s="78">
        <v>381</v>
      </c>
      <c r="B454" s="75" t="s">
        <v>706</v>
      </c>
      <c r="C454" s="75" t="s">
        <v>141</v>
      </c>
      <c r="D454" s="75" t="s">
        <v>601</v>
      </c>
      <c r="E454" s="76" t="s">
        <v>1258</v>
      </c>
    </row>
    <row r="455" spans="1:20" ht="12.75">
      <c r="A455" s="72">
        <v>382</v>
      </c>
      <c r="B455" s="75" t="s">
        <v>706</v>
      </c>
      <c r="C455" s="75" t="s">
        <v>142</v>
      </c>
      <c r="D455" s="75" t="s">
        <v>605</v>
      </c>
      <c r="E455" s="76" t="s">
        <v>1258</v>
      </c>
      <c r="G455" s="84"/>
      <c r="H455" s="84"/>
      <c r="I455" s="84"/>
      <c r="J455" s="84"/>
      <c r="K455" s="84"/>
      <c r="L455" s="84"/>
      <c r="M455" s="84"/>
      <c r="N455" s="84"/>
      <c r="O455" s="84"/>
      <c r="P455" s="84"/>
      <c r="Q455" s="84"/>
      <c r="R455" s="84"/>
      <c r="S455" s="84"/>
      <c r="T455" s="84"/>
    </row>
    <row r="456" spans="1:6" ht="12.75">
      <c r="A456" s="78">
        <v>383</v>
      </c>
      <c r="B456" s="75" t="s">
        <v>706</v>
      </c>
      <c r="C456" s="75" t="s">
        <v>143</v>
      </c>
      <c r="D456" s="75" t="s">
        <v>605</v>
      </c>
      <c r="E456" s="76" t="s">
        <v>1258</v>
      </c>
      <c r="F456" s="86"/>
    </row>
    <row r="457" spans="1:5" ht="12.75">
      <c r="A457" s="72"/>
      <c r="B457" s="75"/>
      <c r="C457" s="74" t="s">
        <v>1409</v>
      </c>
      <c r="D457" s="75"/>
      <c r="E457" s="72"/>
    </row>
    <row r="458" spans="1:5" ht="12.75">
      <c r="A458" s="78">
        <v>384</v>
      </c>
      <c r="B458" s="75" t="s">
        <v>706</v>
      </c>
      <c r="C458" s="75" t="s">
        <v>144</v>
      </c>
      <c r="D458" s="75" t="s">
        <v>601</v>
      </c>
      <c r="E458" s="76" t="s">
        <v>1258</v>
      </c>
    </row>
    <row r="459" spans="1:5" ht="12.75">
      <c r="A459" s="72">
        <v>385</v>
      </c>
      <c r="B459" s="75" t="s">
        <v>706</v>
      </c>
      <c r="C459" s="75" t="s">
        <v>145</v>
      </c>
      <c r="D459" s="75" t="s">
        <v>605</v>
      </c>
      <c r="E459" s="76" t="s">
        <v>1258</v>
      </c>
    </row>
    <row r="460" spans="1:5" ht="12.75">
      <c r="A460" s="78">
        <v>386</v>
      </c>
      <c r="B460" s="75" t="s">
        <v>706</v>
      </c>
      <c r="C460" s="75" t="s">
        <v>146</v>
      </c>
      <c r="D460" s="75" t="s">
        <v>605</v>
      </c>
      <c r="E460" s="76" t="s">
        <v>1258</v>
      </c>
    </row>
    <row r="461" spans="1:5" ht="12.75">
      <c r="A461" s="72"/>
      <c r="B461" s="75"/>
      <c r="C461" s="90" t="s">
        <v>147</v>
      </c>
      <c r="D461" s="75"/>
      <c r="E461" s="76"/>
    </row>
    <row r="462" spans="1:26" s="83" customFormat="1" ht="12.75">
      <c r="A462" s="78"/>
      <c r="B462" s="75"/>
      <c r="C462" s="90" t="s">
        <v>1399</v>
      </c>
      <c r="D462" s="75"/>
      <c r="E462" s="76"/>
      <c r="F462" s="66"/>
      <c r="G462" s="66"/>
      <c r="H462" s="66"/>
      <c r="I462" s="66"/>
      <c r="J462" s="66"/>
      <c r="K462" s="66"/>
      <c r="L462" s="66"/>
      <c r="M462" s="66"/>
      <c r="N462" s="66"/>
      <c r="O462" s="66"/>
      <c r="P462" s="66"/>
      <c r="Q462" s="66"/>
      <c r="R462" s="66"/>
      <c r="S462" s="66"/>
      <c r="T462" s="66"/>
      <c r="U462" s="66"/>
      <c r="V462" s="66"/>
      <c r="W462" s="66"/>
      <c r="X462" s="66"/>
      <c r="Y462" s="66"/>
      <c r="Z462" s="66"/>
    </row>
    <row r="463" spans="1:26" s="83" customFormat="1" ht="12.75">
      <c r="A463" s="72">
        <v>387</v>
      </c>
      <c r="B463" s="75" t="s">
        <v>708</v>
      </c>
      <c r="C463" s="75" t="s">
        <v>148</v>
      </c>
      <c r="D463" s="75" t="s">
        <v>601</v>
      </c>
      <c r="E463" s="76" t="s">
        <v>1258</v>
      </c>
      <c r="F463" s="66"/>
      <c r="G463" s="66"/>
      <c r="H463" s="66"/>
      <c r="I463" s="66"/>
      <c r="J463" s="66"/>
      <c r="K463" s="66"/>
      <c r="L463" s="66"/>
      <c r="M463" s="66"/>
      <c r="N463" s="66"/>
      <c r="O463" s="66"/>
      <c r="P463" s="66"/>
      <c r="Q463" s="66"/>
      <c r="R463" s="66"/>
      <c r="S463" s="66"/>
      <c r="T463" s="66"/>
      <c r="U463" s="66"/>
      <c r="V463" s="66"/>
      <c r="W463" s="66"/>
      <c r="X463" s="66"/>
      <c r="Y463" s="66"/>
      <c r="Z463" s="66"/>
    </row>
    <row r="464" spans="1:26" s="83" customFormat="1" ht="12.75">
      <c r="A464" s="78">
        <v>388</v>
      </c>
      <c r="B464" s="75" t="s">
        <v>708</v>
      </c>
      <c r="C464" s="75" t="s">
        <v>715</v>
      </c>
      <c r="D464" s="75" t="s">
        <v>625</v>
      </c>
      <c r="E464" s="76" t="s">
        <v>149</v>
      </c>
      <c r="F464" s="66"/>
      <c r="G464" s="66"/>
      <c r="H464" s="66"/>
      <c r="I464" s="66"/>
      <c r="J464" s="66"/>
      <c r="K464" s="66"/>
      <c r="L464" s="66"/>
      <c r="M464" s="66"/>
      <c r="N464" s="66"/>
      <c r="O464" s="66"/>
      <c r="P464" s="66"/>
      <c r="Q464" s="66"/>
      <c r="R464" s="66"/>
      <c r="S464" s="66"/>
      <c r="T464" s="66"/>
      <c r="U464" s="66"/>
      <c r="V464" s="66"/>
      <c r="W464" s="66"/>
      <c r="X464" s="66"/>
      <c r="Y464" s="66"/>
      <c r="Z464" s="66"/>
    </row>
    <row r="465" spans="1:26" s="83" customFormat="1" ht="12.75">
      <c r="A465" s="72">
        <v>389</v>
      </c>
      <c r="B465" s="75" t="s">
        <v>708</v>
      </c>
      <c r="C465" s="75" t="s">
        <v>150</v>
      </c>
      <c r="D465" s="75" t="s">
        <v>601</v>
      </c>
      <c r="E465" s="76" t="s">
        <v>151</v>
      </c>
      <c r="F465" s="66"/>
      <c r="G465" s="66"/>
      <c r="H465" s="66"/>
      <c r="I465" s="66"/>
      <c r="J465" s="66"/>
      <c r="K465" s="66"/>
      <c r="L465" s="66"/>
      <c r="M465" s="66"/>
      <c r="N465" s="66"/>
      <c r="O465" s="66"/>
      <c r="P465" s="66"/>
      <c r="Q465" s="66"/>
      <c r="R465" s="66"/>
      <c r="S465" s="66"/>
      <c r="T465" s="66"/>
      <c r="U465" s="66"/>
      <c r="V465" s="66"/>
      <c r="W465" s="66"/>
      <c r="X465" s="66"/>
      <c r="Y465" s="66"/>
      <c r="Z465" s="66"/>
    </row>
    <row r="466" spans="1:26" ht="12.75">
      <c r="A466" s="78">
        <v>390</v>
      </c>
      <c r="B466" s="75" t="s">
        <v>708</v>
      </c>
      <c r="C466" s="75" t="s">
        <v>152</v>
      </c>
      <c r="D466" s="75" t="s">
        <v>625</v>
      </c>
      <c r="E466" s="76" t="s">
        <v>151</v>
      </c>
      <c r="G466" s="86"/>
      <c r="H466" s="86"/>
      <c r="I466" s="86"/>
      <c r="J466" s="86"/>
      <c r="K466" s="86"/>
      <c r="L466" s="86"/>
      <c r="M466" s="86"/>
      <c r="N466" s="86"/>
      <c r="O466" s="86"/>
      <c r="P466" s="86"/>
      <c r="Q466" s="86"/>
      <c r="R466" s="86"/>
      <c r="S466" s="86"/>
      <c r="T466" s="86"/>
      <c r="U466" s="86"/>
      <c r="V466" s="86"/>
      <c r="W466" s="86"/>
      <c r="X466" s="86"/>
      <c r="Y466" s="86"/>
      <c r="Z466" s="86"/>
    </row>
    <row r="467" spans="1:5" ht="12.75">
      <c r="A467" s="72">
        <v>391</v>
      </c>
      <c r="B467" s="75" t="s">
        <v>708</v>
      </c>
      <c r="C467" s="75" t="s">
        <v>153</v>
      </c>
      <c r="D467" s="75" t="s">
        <v>154</v>
      </c>
      <c r="E467" s="76" t="s">
        <v>149</v>
      </c>
    </row>
    <row r="468" spans="1:26" s="83" customFormat="1" ht="12.75">
      <c r="A468" s="78">
        <v>392</v>
      </c>
      <c r="B468" s="75" t="s">
        <v>708</v>
      </c>
      <c r="C468" s="75" t="s">
        <v>155</v>
      </c>
      <c r="D468" s="75" t="s">
        <v>156</v>
      </c>
      <c r="E468" s="76" t="s">
        <v>149</v>
      </c>
      <c r="F468" s="66"/>
      <c r="G468" s="66"/>
      <c r="H468" s="66"/>
      <c r="I468" s="66"/>
      <c r="J468" s="66"/>
      <c r="K468" s="66"/>
      <c r="L468" s="66"/>
      <c r="M468" s="66"/>
      <c r="N468" s="66"/>
      <c r="O468" s="66"/>
      <c r="P468" s="66"/>
      <c r="Q468" s="66"/>
      <c r="R468" s="66"/>
      <c r="S468" s="66"/>
      <c r="T468" s="66"/>
      <c r="U468" s="66"/>
      <c r="V468" s="66"/>
      <c r="W468" s="66"/>
      <c r="X468" s="66"/>
      <c r="Y468" s="66"/>
      <c r="Z468" s="66"/>
    </row>
    <row r="469" spans="1:26" s="83" customFormat="1" ht="12.75">
      <c r="A469" s="72">
        <v>393</v>
      </c>
      <c r="B469" s="75" t="s">
        <v>708</v>
      </c>
      <c r="C469" s="75" t="s">
        <v>157</v>
      </c>
      <c r="D469" s="75" t="s">
        <v>158</v>
      </c>
      <c r="E469" s="76" t="s">
        <v>149</v>
      </c>
      <c r="F469" s="66"/>
      <c r="G469" s="84"/>
      <c r="H469" s="84"/>
      <c r="I469" s="84"/>
      <c r="J469" s="84"/>
      <c r="K469" s="84"/>
      <c r="L469" s="84"/>
      <c r="M469" s="84"/>
      <c r="N469" s="84"/>
      <c r="O469" s="84"/>
      <c r="P469" s="84"/>
      <c r="Q469" s="84"/>
      <c r="R469" s="84"/>
      <c r="S469" s="84"/>
      <c r="T469" s="84"/>
      <c r="U469" s="66"/>
      <c r="V469" s="66"/>
      <c r="W469" s="66"/>
      <c r="X469" s="66"/>
      <c r="Y469" s="66"/>
      <c r="Z469" s="66"/>
    </row>
    <row r="470" spans="1:26" s="83" customFormat="1" ht="12.75">
      <c r="A470" s="78"/>
      <c r="B470" s="75"/>
      <c r="C470" s="88" t="s">
        <v>1402</v>
      </c>
      <c r="D470" s="75"/>
      <c r="E470" s="76"/>
      <c r="F470" s="66"/>
      <c r="G470" s="66"/>
      <c r="H470" s="66"/>
      <c r="I470" s="66"/>
      <c r="J470" s="66"/>
      <c r="K470" s="66"/>
      <c r="L470" s="66"/>
      <c r="M470" s="66"/>
      <c r="N470" s="66"/>
      <c r="O470" s="66"/>
      <c r="P470" s="66"/>
      <c r="Q470" s="66"/>
      <c r="R470" s="66"/>
      <c r="S470" s="66"/>
      <c r="T470" s="66"/>
      <c r="U470" s="66"/>
      <c r="V470" s="66"/>
      <c r="W470" s="66"/>
      <c r="X470" s="66"/>
      <c r="Y470" s="66"/>
      <c r="Z470" s="66"/>
    </row>
    <row r="471" spans="1:26" s="83" customFormat="1" ht="12.75">
      <c r="A471" s="72">
        <v>394</v>
      </c>
      <c r="B471" s="75" t="s">
        <v>708</v>
      </c>
      <c r="C471" s="75" t="s">
        <v>159</v>
      </c>
      <c r="D471" s="75" t="s">
        <v>601</v>
      </c>
      <c r="E471" s="76" t="s">
        <v>149</v>
      </c>
      <c r="F471" s="66"/>
      <c r="G471" s="66"/>
      <c r="H471" s="66"/>
      <c r="I471" s="66"/>
      <c r="J471" s="66"/>
      <c r="K471" s="66"/>
      <c r="L471" s="66"/>
      <c r="M471" s="66"/>
      <c r="N471" s="66"/>
      <c r="O471" s="66"/>
      <c r="P471" s="66"/>
      <c r="Q471" s="66"/>
      <c r="R471" s="66"/>
      <c r="S471" s="66"/>
      <c r="T471" s="66"/>
      <c r="U471" s="66"/>
      <c r="V471" s="66"/>
      <c r="W471" s="66"/>
      <c r="X471" s="66"/>
      <c r="Y471" s="66"/>
      <c r="Z471" s="66"/>
    </row>
    <row r="472" spans="1:26" s="83" customFormat="1" ht="12.75">
      <c r="A472" s="78">
        <v>395</v>
      </c>
      <c r="B472" s="75" t="s">
        <v>708</v>
      </c>
      <c r="C472" s="75" t="s">
        <v>160</v>
      </c>
      <c r="D472" s="75" t="s">
        <v>629</v>
      </c>
      <c r="E472" s="76" t="s">
        <v>149</v>
      </c>
      <c r="F472" s="66"/>
      <c r="G472" s="66"/>
      <c r="H472" s="66"/>
      <c r="I472" s="66"/>
      <c r="J472" s="66"/>
      <c r="K472" s="66"/>
      <c r="L472" s="66"/>
      <c r="M472" s="66"/>
      <c r="N472" s="66"/>
      <c r="O472" s="66"/>
      <c r="P472" s="66"/>
      <c r="Q472" s="66"/>
      <c r="R472" s="66"/>
      <c r="S472" s="66"/>
      <c r="T472" s="66"/>
      <c r="U472" s="66"/>
      <c r="V472" s="66"/>
      <c r="W472" s="66"/>
      <c r="X472" s="66"/>
      <c r="Y472" s="66"/>
      <c r="Z472" s="66"/>
    </row>
    <row r="473" spans="1:26" s="83" customFormat="1" ht="12.75">
      <c r="A473" s="72">
        <v>396</v>
      </c>
      <c r="B473" s="75" t="s">
        <v>708</v>
      </c>
      <c r="C473" s="75" t="s">
        <v>728</v>
      </c>
      <c r="D473" s="75" t="s">
        <v>629</v>
      </c>
      <c r="E473" s="76" t="s">
        <v>151</v>
      </c>
      <c r="F473" s="66"/>
      <c r="G473" s="66"/>
      <c r="H473" s="66"/>
      <c r="I473" s="66"/>
      <c r="J473" s="66"/>
      <c r="K473" s="66"/>
      <c r="L473" s="66"/>
      <c r="M473" s="66"/>
      <c r="N473" s="66"/>
      <c r="O473" s="66"/>
      <c r="P473" s="66"/>
      <c r="Q473" s="66"/>
      <c r="R473" s="66"/>
      <c r="S473" s="66"/>
      <c r="T473" s="66"/>
      <c r="U473" s="66"/>
      <c r="V473" s="66"/>
      <c r="W473" s="66"/>
      <c r="X473" s="66"/>
      <c r="Y473" s="66"/>
      <c r="Z473" s="66"/>
    </row>
    <row r="474" spans="1:5" ht="12.75">
      <c r="A474" s="78">
        <v>397</v>
      </c>
      <c r="B474" s="75" t="s">
        <v>708</v>
      </c>
      <c r="C474" s="75" t="s">
        <v>724</v>
      </c>
      <c r="D474" s="75" t="s">
        <v>605</v>
      </c>
      <c r="E474" s="76" t="s">
        <v>151</v>
      </c>
    </row>
    <row r="475" spans="1:26" ht="12.75">
      <c r="A475" s="72">
        <v>398</v>
      </c>
      <c r="B475" s="75" t="s">
        <v>708</v>
      </c>
      <c r="C475" s="75" t="s">
        <v>161</v>
      </c>
      <c r="D475" s="75" t="s">
        <v>605</v>
      </c>
      <c r="E475" s="76" t="s">
        <v>151</v>
      </c>
      <c r="U475" s="85"/>
      <c r="V475" s="85"/>
      <c r="W475" s="85"/>
      <c r="X475" s="85"/>
      <c r="Y475" s="85"/>
      <c r="Z475" s="85"/>
    </row>
    <row r="476" spans="1:5" ht="12.75">
      <c r="A476" s="78">
        <v>399</v>
      </c>
      <c r="B476" s="75" t="s">
        <v>708</v>
      </c>
      <c r="C476" s="75" t="s">
        <v>162</v>
      </c>
      <c r="D476" s="75" t="s">
        <v>605</v>
      </c>
      <c r="E476" s="76" t="s">
        <v>151</v>
      </c>
    </row>
    <row r="477" spans="1:26" ht="12.75">
      <c r="A477" s="72">
        <v>400</v>
      </c>
      <c r="B477" s="75" t="s">
        <v>708</v>
      </c>
      <c r="C477" s="75" t="s">
        <v>163</v>
      </c>
      <c r="D477" s="75" t="s">
        <v>605</v>
      </c>
      <c r="E477" s="76" t="s">
        <v>151</v>
      </c>
      <c r="U477" s="85"/>
      <c r="V477" s="85"/>
      <c r="W477" s="85"/>
      <c r="X477" s="85"/>
      <c r="Y477" s="85"/>
      <c r="Z477" s="85"/>
    </row>
    <row r="478" spans="1:5" ht="12.75">
      <c r="A478" s="78">
        <v>401</v>
      </c>
      <c r="B478" s="75" t="s">
        <v>708</v>
      </c>
      <c r="C478" s="75" t="s">
        <v>719</v>
      </c>
      <c r="D478" s="75" t="s">
        <v>605</v>
      </c>
      <c r="E478" s="76" t="s">
        <v>151</v>
      </c>
    </row>
    <row r="479" spans="1:5" ht="12.75">
      <c r="A479" s="72">
        <v>402</v>
      </c>
      <c r="B479" s="75" t="s">
        <v>708</v>
      </c>
      <c r="C479" s="75" t="s">
        <v>730</v>
      </c>
      <c r="D479" s="75" t="s">
        <v>605</v>
      </c>
      <c r="E479" s="76" t="s">
        <v>151</v>
      </c>
    </row>
    <row r="480" spans="1:5" ht="12.75">
      <c r="A480" s="78">
        <v>403</v>
      </c>
      <c r="B480" s="75" t="s">
        <v>708</v>
      </c>
      <c r="C480" s="75" t="s">
        <v>714</v>
      </c>
      <c r="D480" s="75" t="s">
        <v>605</v>
      </c>
      <c r="E480" s="76" t="s">
        <v>151</v>
      </c>
    </row>
    <row r="481" spans="1:6" ht="12.75">
      <c r="A481" s="72">
        <v>404</v>
      </c>
      <c r="B481" s="75" t="s">
        <v>708</v>
      </c>
      <c r="C481" s="75" t="s">
        <v>725</v>
      </c>
      <c r="D481" s="75" t="s">
        <v>605</v>
      </c>
      <c r="E481" s="76" t="s">
        <v>151</v>
      </c>
      <c r="F481" s="86"/>
    </row>
    <row r="482" spans="1:5" ht="12.75">
      <c r="A482" s="78">
        <v>405</v>
      </c>
      <c r="B482" s="75" t="s">
        <v>708</v>
      </c>
      <c r="C482" s="75" t="s">
        <v>735</v>
      </c>
      <c r="D482" s="75" t="s">
        <v>605</v>
      </c>
      <c r="E482" s="76" t="s">
        <v>151</v>
      </c>
    </row>
    <row r="483" spans="1:5" ht="12.75">
      <c r="A483" s="72">
        <v>406</v>
      </c>
      <c r="B483" s="75" t="s">
        <v>708</v>
      </c>
      <c r="C483" s="75" t="s">
        <v>729</v>
      </c>
      <c r="D483" s="75" t="s">
        <v>605</v>
      </c>
      <c r="E483" s="76" t="s">
        <v>151</v>
      </c>
    </row>
    <row r="484" spans="1:5" ht="12.75">
      <c r="A484" s="78">
        <v>407</v>
      </c>
      <c r="B484" s="75" t="s">
        <v>708</v>
      </c>
      <c r="C484" s="75" t="s">
        <v>164</v>
      </c>
      <c r="D484" s="75" t="s">
        <v>605</v>
      </c>
      <c r="E484" s="76" t="s">
        <v>151</v>
      </c>
    </row>
    <row r="485" spans="1:5" ht="12.75">
      <c r="A485" s="72">
        <v>408</v>
      </c>
      <c r="B485" s="75" t="s">
        <v>708</v>
      </c>
      <c r="C485" s="75" t="s">
        <v>721</v>
      </c>
      <c r="D485" s="75" t="s">
        <v>605</v>
      </c>
      <c r="E485" s="76" t="s">
        <v>151</v>
      </c>
    </row>
    <row r="486" spans="1:5" ht="12.75">
      <c r="A486" s="78">
        <v>409</v>
      </c>
      <c r="B486" s="75" t="s">
        <v>708</v>
      </c>
      <c r="C486" s="75" t="s">
        <v>734</v>
      </c>
      <c r="D486" s="75" t="s">
        <v>605</v>
      </c>
      <c r="E486" s="76" t="s">
        <v>151</v>
      </c>
    </row>
    <row r="487" spans="1:5" ht="12.75">
      <c r="A487" s="72">
        <v>410</v>
      </c>
      <c r="B487" s="75" t="s">
        <v>708</v>
      </c>
      <c r="C487" s="75" t="s">
        <v>727</v>
      </c>
      <c r="D487" s="75" t="s">
        <v>605</v>
      </c>
      <c r="E487" s="76" t="s">
        <v>151</v>
      </c>
    </row>
    <row r="488" spans="1:5" ht="12.75">
      <c r="A488" s="78"/>
      <c r="B488" s="75"/>
      <c r="C488" s="88" t="s">
        <v>1413</v>
      </c>
      <c r="D488" s="88"/>
      <c r="E488" s="76"/>
    </row>
    <row r="489" spans="1:26" s="83" customFormat="1" ht="12.75">
      <c r="A489" s="72">
        <v>411</v>
      </c>
      <c r="B489" s="75" t="s">
        <v>708</v>
      </c>
      <c r="C489" s="75" t="s">
        <v>165</v>
      </c>
      <c r="D489" s="75" t="s">
        <v>601</v>
      </c>
      <c r="E489" s="76" t="s">
        <v>1258</v>
      </c>
      <c r="F489" s="66"/>
      <c r="G489" s="66"/>
      <c r="H489" s="66"/>
      <c r="I489" s="66"/>
      <c r="J489" s="66"/>
      <c r="K489" s="66"/>
      <c r="L489" s="66"/>
      <c r="M489" s="66"/>
      <c r="N489" s="66"/>
      <c r="O489" s="66"/>
      <c r="P489" s="66"/>
      <c r="Q489" s="66"/>
      <c r="R489" s="66"/>
      <c r="S489" s="66"/>
      <c r="T489" s="66"/>
      <c r="U489" s="85"/>
      <c r="V489" s="85"/>
      <c r="W489" s="85"/>
      <c r="X489" s="85"/>
      <c r="Y489" s="85"/>
      <c r="Z489" s="85"/>
    </row>
    <row r="490" spans="1:26" s="83" customFormat="1" ht="12.75">
      <c r="A490" s="78">
        <v>412</v>
      </c>
      <c r="B490" s="75" t="s">
        <v>708</v>
      </c>
      <c r="C490" s="75" t="s">
        <v>166</v>
      </c>
      <c r="D490" s="75" t="s">
        <v>167</v>
      </c>
      <c r="E490" s="76" t="s">
        <v>149</v>
      </c>
      <c r="F490" s="66"/>
      <c r="G490" s="66"/>
      <c r="H490" s="66"/>
      <c r="I490" s="66"/>
      <c r="J490" s="66"/>
      <c r="K490" s="66"/>
      <c r="L490" s="66"/>
      <c r="M490" s="66"/>
      <c r="N490" s="66"/>
      <c r="O490" s="66"/>
      <c r="P490" s="66"/>
      <c r="Q490" s="66"/>
      <c r="R490" s="66"/>
      <c r="S490" s="66"/>
      <c r="T490" s="66"/>
      <c r="U490" s="66"/>
      <c r="V490" s="66"/>
      <c r="W490" s="66"/>
      <c r="X490" s="66"/>
      <c r="Y490" s="66"/>
      <c r="Z490" s="66"/>
    </row>
    <row r="491" spans="1:26" s="83" customFormat="1" ht="12.75">
      <c r="A491" s="72">
        <v>413</v>
      </c>
      <c r="B491" s="75" t="s">
        <v>708</v>
      </c>
      <c r="C491" s="75" t="s">
        <v>168</v>
      </c>
      <c r="D491" s="75" t="s">
        <v>169</v>
      </c>
      <c r="E491" s="76" t="s">
        <v>149</v>
      </c>
      <c r="F491" s="66"/>
      <c r="G491" s="66"/>
      <c r="H491" s="66"/>
      <c r="I491" s="66"/>
      <c r="J491" s="66"/>
      <c r="K491" s="66"/>
      <c r="L491" s="66"/>
      <c r="M491" s="66"/>
      <c r="N491" s="66"/>
      <c r="O491" s="66"/>
      <c r="P491" s="66"/>
      <c r="Q491" s="66"/>
      <c r="R491" s="66"/>
      <c r="S491" s="66"/>
      <c r="T491" s="66"/>
      <c r="U491" s="66"/>
      <c r="V491" s="66"/>
      <c r="W491" s="66"/>
      <c r="X491" s="66"/>
      <c r="Y491" s="66"/>
      <c r="Z491" s="66"/>
    </row>
    <row r="492" spans="1:26" s="83" customFormat="1" ht="12.75">
      <c r="A492" s="78">
        <v>414</v>
      </c>
      <c r="B492" s="75" t="s">
        <v>708</v>
      </c>
      <c r="C492" s="75" t="s">
        <v>716</v>
      </c>
      <c r="D492" s="75" t="s">
        <v>605</v>
      </c>
      <c r="E492" s="76" t="s">
        <v>151</v>
      </c>
      <c r="F492" s="66"/>
      <c r="G492" s="66"/>
      <c r="H492" s="66"/>
      <c r="I492" s="66"/>
      <c r="J492" s="66"/>
      <c r="K492" s="66"/>
      <c r="L492" s="66"/>
      <c r="M492" s="66"/>
      <c r="N492" s="66"/>
      <c r="O492" s="66"/>
      <c r="P492" s="66"/>
      <c r="Q492" s="66"/>
      <c r="R492" s="66"/>
      <c r="S492" s="66"/>
      <c r="T492" s="66"/>
      <c r="U492" s="66"/>
      <c r="V492" s="66"/>
      <c r="W492" s="66"/>
      <c r="X492" s="66"/>
      <c r="Y492" s="66"/>
      <c r="Z492" s="66"/>
    </row>
    <row r="493" spans="1:5" ht="12.75">
      <c r="A493" s="72">
        <v>415</v>
      </c>
      <c r="B493" s="75" t="s">
        <v>708</v>
      </c>
      <c r="C493" s="75" t="s">
        <v>732</v>
      </c>
      <c r="D493" s="75" t="s">
        <v>605</v>
      </c>
      <c r="E493" s="76" t="s">
        <v>151</v>
      </c>
    </row>
    <row r="494" spans="1:34" s="95" customFormat="1" ht="12.75">
      <c r="A494" s="78"/>
      <c r="B494" s="75"/>
      <c r="C494" s="88" t="s">
        <v>1405</v>
      </c>
      <c r="D494" s="91"/>
      <c r="E494" s="76"/>
      <c r="F494" s="66"/>
      <c r="G494" s="66"/>
      <c r="H494" s="66"/>
      <c r="I494" s="66"/>
      <c r="J494" s="66"/>
      <c r="K494" s="66"/>
      <c r="L494" s="66"/>
      <c r="M494" s="66"/>
      <c r="N494" s="66"/>
      <c r="O494" s="66"/>
      <c r="P494" s="66"/>
      <c r="Q494" s="66"/>
      <c r="R494" s="66"/>
      <c r="S494" s="66"/>
      <c r="T494" s="66"/>
      <c r="U494" s="66"/>
      <c r="V494" s="66"/>
      <c r="W494" s="66"/>
      <c r="X494" s="66"/>
      <c r="Y494" s="66"/>
      <c r="Z494" s="66"/>
      <c r="AG494" s="67"/>
      <c r="AH494" s="67"/>
    </row>
    <row r="495" spans="1:26" s="83" customFormat="1" ht="12.75">
      <c r="A495" s="72">
        <v>416</v>
      </c>
      <c r="B495" s="75" t="s">
        <v>708</v>
      </c>
      <c r="C495" s="75" t="s">
        <v>170</v>
      </c>
      <c r="D495" s="75" t="s">
        <v>601</v>
      </c>
      <c r="E495" s="76" t="s">
        <v>149</v>
      </c>
      <c r="F495" s="66"/>
      <c r="G495" s="66"/>
      <c r="H495" s="66"/>
      <c r="I495" s="66"/>
      <c r="J495" s="66"/>
      <c r="K495" s="66"/>
      <c r="L495" s="66"/>
      <c r="M495" s="66"/>
      <c r="N495" s="66"/>
      <c r="O495" s="66"/>
      <c r="P495" s="66"/>
      <c r="Q495" s="66"/>
      <c r="R495" s="66"/>
      <c r="S495" s="66"/>
      <c r="T495" s="66"/>
      <c r="U495" s="66"/>
      <c r="V495" s="66"/>
      <c r="W495" s="66"/>
      <c r="X495" s="66"/>
      <c r="Y495" s="66"/>
      <c r="Z495" s="66"/>
    </row>
    <row r="496" spans="1:26" s="83" customFormat="1" ht="12.75">
      <c r="A496" s="78">
        <v>417</v>
      </c>
      <c r="B496" s="75" t="s">
        <v>708</v>
      </c>
      <c r="C496" s="75" t="s">
        <v>171</v>
      </c>
      <c r="D496" s="75" t="s">
        <v>167</v>
      </c>
      <c r="E496" s="76" t="s">
        <v>149</v>
      </c>
      <c r="F496" s="66"/>
      <c r="G496" s="66"/>
      <c r="H496" s="66"/>
      <c r="I496" s="66"/>
      <c r="J496" s="66"/>
      <c r="K496" s="66"/>
      <c r="L496" s="66"/>
      <c r="M496" s="66"/>
      <c r="N496" s="66"/>
      <c r="O496" s="66"/>
      <c r="P496" s="66"/>
      <c r="Q496" s="66"/>
      <c r="R496" s="66"/>
      <c r="S496" s="66"/>
      <c r="T496" s="66"/>
      <c r="U496" s="66"/>
      <c r="V496" s="66"/>
      <c r="W496" s="66"/>
      <c r="X496" s="66"/>
      <c r="Y496" s="66"/>
      <c r="Z496" s="66"/>
    </row>
    <row r="497" spans="1:26" s="83" customFormat="1" ht="12.75">
      <c r="A497" s="72">
        <v>418</v>
      </c>
      <c r="B497" s="75" t="s">
        <v>708</v>
      </c>
      <c r="C497" s="75" t="s">
        <v>172</v>
      </c>
      <c r="D497" s="75" t="s">
        <v>601</v>
      </c>
      <c r="E497" s="76" t="s">
        <v>151</v>
      </c>
      <c r="F497" s="66"/>
      <c r="G497" s="66"/>
      <c r="H497" s="66"/>
      <c r="I497" s="66"/>
      <c r="J497" s="66"/>
      <c r="K497" s="66"/>
      <c r="L497" s="66"/>
      <c r="M497" s="66"/>
      <c r="N497" s="66"/>
      <c r="O497" s="66"/>
      <c r="P497" s="66"/>
      <c r="Q497" s="66"/>
      <c r="R497" s="66"/>
      <c r="S497" s="66"/>
      <c r="T497" s="66"/>
      <c r="U497" s="85"/>
      <c r="V497" s="85"/>
      <c r="W497" s="85"/>
      <c r="X497" s="85"/>
      <c r="Y497" s="85"/>
      <c r="Z497" s="85"/>
    </row>
    <row r="498" spans="1:5" ht="12.75">
      <c r="A498" s="78">
        <v>419</v>
      </c>
      <c r="B498" s="75" t="s">
        <v>708</v>
      </c>
      <c r="C498" s="75" t="s">
        <v>173</v>
      </c>
      <c r="D498" s="75" t="s">
        <v>605</v>
      </c>
      <c r="E498" s="76" t="s">
        <v>151</v>
      </c>
    </row>
    <row r="499" spans="1:5" ht="12.75">
      <c r="A499" s="72">
        <v>420</v>
      </c>
      <c r="B499" s="75" t="s">
        <v>708</v>
      </c>
      <c r="C499" s="75" t="s">
        <v>726</v>
      </c>
      <c r="D499" s="75" t="s">
        <v>605</v>
      </c>
      <c r="E499" s="76" t="s">
        <v>151</v>
      </c>
    </row>
    <row r="500" spans="1:5" ht="12.75">
      <c r="A500" s="78"/>
      <c r="B500" s="75"/>
      <c r="C500" s="88" t="s">
        <v>1409</v>
      </c>
      <c r="D500" s="75"/>
      <c r="E500" s="76"/>
    </row>
    <row r="501" spans="1:26" s="83" customFormat="1" ht="12.75">
      <c r="A501" s="72">
        <v>421</v>
      </c>
      <c r="B501" s="75" t="s">
        <v>708</v>
      </c>
      <c r="C501" s="75" t="s">
        <v>174</v>
      </c>
      <c r="D501" s="75" t="s">
        <v>601</v>
      </c>
      <c r="E501" s="76" t="s">
        <v>149</v>
      </c>
      <c r="F501" s="66"/>
      <c r="G501" s="66"/>
      <c r="H501" s="66"/>
      <c r="I501" s="66"/>
      <c r="J501" s="66"/>
      <c r="K501" s="66"/>
      <c r="L501" s="66"/>
      <c r="M501" s="66"/>
      <c r="N501" s="66"/>
      <c r="O501" s="66"/>
      <c r="P501" s="66"/>
      <c r="Q501" s="66"/>
      <c r="R501" s="66"/>
      <c r="S501" s="66"/>
      <c r="T501" s="66"/>
      <c r="U501" s="66"/>
      <c r="V501" s="66"/>
      <c r="W501" s="66"/>
      <c r="X501" s="66"/>
      <c r="Y501" s="66"/>
      <c r="Z501" s="66"/>
    </row>
    <row r="502" spans="1:26" s="83" customFormat="1" ht="12.75">
      <c r="A502" s="78">
        <v>422</v>
      </c>
      <c r="B502" s="75" t="s">
        <v>708</v>
      </c>
      <c r="C502" s="75" t="s">
        <v>175</v>
      </c>
      <c r="D502" s="75" t="s">
        <v>167</v>
      </c>
      <c r="E502" s="76" t="s">
        <v>149</v>
      </c>
      <c r="F502" s="66"/>
      <c r="G502" s="66"/>
      <c r="H502" s="66"/>
      <c r="I502" s="66"/>
      <c r="J502" s="66"/>
      <c r="K502" s="66"/>
      <c r="L502" s="66"/>
      <c r="M502" s="66"/>
      <c r="N502" s="66"/>
      <c r="O502" s="66"/>
      <c r="P502" s="66"/>
      <c r="Q502" s="66"/>
      <c r="R502" s="66"/>
      <c r="S502" s="66"/>
      <c r="T502" s="66"/>
      <c r="U502" s="66"/>
      <c r="V502" s="66"/>
      <c r="W502" s="66"/>
      <c r="X502" s="66"/>
      <c r="Y502" s="66"/>
      <c r="Z502" s="66"/>
    </row>
    <row r="503" spans="1:26" s="83" customFormat="1" ht="12.75">
      <c r="A503" s="72">
        <v>423</v>
      </c>
      <c r="B503" s="75" t="s">
        <v>708</v>
      </c>
      <c r="C503" s="75" t="s">
        <v>176</v>
      </c>
      <c r="D503" s="75" t="s">
        <v>169</v>
      </c>
      <c r="E503" s="76" t="s">
        <v>149</v>
      </c>
      <c r="F503" s="66"/>
      <c r="G503" s="66"/>
      <c r="H503" s="66"/>
      <c r="I503" s="66"/>
      <c r="J503" s="66"/>
      <c r="K503" s="66"/>
      <c r="L503" s="66"/>
      <c r="M503" s="66"/>
      <c r="N503" s="66"/>
      <c r="O503" s="66"/>
      <c r="P503" s="66"/>
      <c r="Q503" s="66"/>
      <c r="R503" s="66"/>
      <c r="S503" s="66"/>
      <c r="T503" s="66"/>
      <c r="U503" s="66"/>
      <c r="V503" s="66"/>
      <c r="W503" s="66"/>
      <c r="X503" s="66"/>
      <c r="Y503" s="66"/>
      <c r="Z503" s="66"/>
    </row>
    <row r="504" spans="1:26" s="83" customFormat="1" ht="12.75">
      <c r="A504" s="78">
        <v>424</v>
      </c>
      <c r="B504" s="75" t="s">
        <v>708</v>
      </c>
      <c r="C504" s="75" t="s">
        <v>722</v>
      </c>
      <c r="D504" s="75" t="s">
        <v>601</v>
      </c>
      <c r="E504" s="76" t="s">
        <v>151</v>
      </c>
      <c r="F504" s="66"/>
      <c r="G504" s="66"/>
      <c r="H504" s="66"/>
      <c r="I504" s="66"/>
      <c r="J504" s="66"/>
      <c r="K504" s="66"/>
      <c r="L504" s="66"/>
      <c r="M504" s="66"/>
      <c r="N504" s="66"/>
      <c r="O504" s="66"/>
      <c r="P504" s="66"/>
      <c r="Q504" s="66"/>
      <c r="R504" s="66"/>
      <c r="S504" s="66"/>
      <c r="T504" s="66"/>
      <c r="U504" s="66"/>
      <c r="V504" s="66"/>
      <c r="W504" s="66"/>
      <c r="X504" s="66"/>
      <c r="Y504" s="66"/>
      <c r="Z504" s="66"/>
    </row>
    <row r="505" spans="1:5" ht="12.75">
      <c r="A505" s="72">
        <v>425</v>
      </c>
      <c r="B505" s="75" t="s">
        <v>708</v>
      </c>
      <c r="C505" s="75" t="s">
        <v>177</v>
      </c>
      <c r="D505" s="75" t="s">
        <v>605</v>
      </c>
      <c r="E505" s="76" t="s">
        <v>151</v>
      </c>
    </row>
    <row r="506" spans="1:5" ht="12.75">
      <c r="A506" s="78">
        <v>426</v>
      </c>
      <c r="B506" s="75" t="s">
        <v>708</v>
      </c>
      <c r="C506" s="75" t="s">
        <v>717</v>
      </c>
      <c r="D506" s="75" t="s">
        <v>605</v>
      </c>
      <c r="E506" s="76" t="s">
        <v>151</v>
      </c>
    </row>
    <row r="507" spans="1:5" ht="12.75">
      <c r="A507" s="72"/>
      <c r="B507" s="75"/>
      <c r="C507" s="90" t="s">
        <v>178</v>
      </c>
      <c r="D507" s="75"/>
      <c r="E507" s="76"/>
    </row>
    <row r="508" spans="1:26" s="83" customFormat="1" ht="12.75">
      <c r="A508" s="78"/>
      <c r="B508" s="75"/>
      <c r="C508" s="90" t="s">
        <v>48</v>
      </c>
      <c r="D508" s="75"/>
      <c r="E508" s="76"/>
      <c r="F508" s="66"/>
      <c r="G508" s="84"/>
      <c r="H508" s="84"/>
      <c r="I508" s="84"/>
      <c r="J508" s="84"/>
      <c r="K508" s="84"/>
      <c r="L508" s="84"/>
      <c r="M508" s="84"/>
      <c r="N508" s="84"/>
      <c r="O508" s="84"/>
      <c r="P508" s="84"/>
      <c r="Q508" s="84"/>
      <c r="R508" s="84"/>
      <c r="S508" s="84"/>
      <c r="T508" s="84"/>
      <c r="U508" s="66"/>
      <c r="V508" s="66"/>
      <c r="W508" s="66"/>
      <c r="X508" s="66"/>
      <c r="Y508" s="66"/>
      <c r="Z508" s="66"/>
    </row>
    <row r="509" spans="1:26" s="83" customFormat="1" ht="12.75">
      <c r="A509" s="72">
        <v>427</v>
      </c>
      <c r="B509" s="75" t="s">
        <v>179</v>
      </c>
      <c r="C509" s="75" t="s">
        <v>180</v>
      </c>
      <c r="D509" s="75" t="s">
        <v>601</v>
      </c>
      <c r="E509" s="76" t="s">
        <v>1258</v>
      </c>
      <c r="F509" s="66"/>
      <c r="G509" s="66"/>
      <c r="H509" s="66"/>
      <c r="I509" s="66"/>
      <c r="J509" s="66"/>
      <c r="K509" s="66"/>
      <c r="L509" s="66"/>
      <c r="M509" s="66"/>
      <c r="N509" s="66"/>
      <c r="O509" s="66"/>
      <c r="P509" s="66"/>
      <c r="Q509" s="66"/>
      <c r="R509" s="66"/>
      <c r="S509" s="66"/>
      <c r="T509" s="66"/>
      <c r="U509" s="66"/>
      <c r="V509" s="66"/>
      <c r="W509" s="66"/>
      <c r="X509" s="66"/>
      <c r="Y509" s="66"/>
      <c r="Z509" s="66"/>
    </row>
    <row r="510" spans="1:26" s="83" customFormat="1" ht="12.75">
      <c r="A510" s="78">
        <v>428</v>
      </c>
      <c r="B510" s="75" t="s">
        <v>179</v>
      </c>
      <c r="C510" s="75" t="s">
        <v>181</v>
      </c>
      <c r="D510" s="75" t="s">
        <v>625</v>
      </c>
      <c r="E510" s="76" t="s">
        <v>1258</v>
      </c>
      <c r="F510" s="66"/>
      <c r="G510" s="66"/>
      <c r="H510" s="66"/>
      <c r="I510" s="66"/>
      <c r="J510" s="66"/>
      <c r="K510" s="66"/>
      <c r="L510" s="66"/>
      <c r="M510" s="66"/>
      <c r="N510" s="66"/>
      <c r="O510" s="66"/>
      <c r="P510" s="66"/>
      <c r="Q510" s="66"/>
      <c r="R510" s="66"/>
      <c r="S510" s="66"/>
      <c r="T510" s="66"/>
      <c r="U510" s="66"/>
      <c r="V510" s="66"/>
      <c r="W510" s="66"/>
      <c r="X510" s="66"/>
      <c r="Y510" s="66"/>
      <c r="Z510" s="66"/>
    </row>
    <row r="511" spans="1:26" s="83" customFormat="1" ht="12.75">
      <c r="A511" s="72">
        <v>429</v>
      </c>
      <c r="B511" s="75" t="s">
        <v>179</v>
      </c>
      <c r="C511" s="75" t="s">
        <v>182</v>
      </c>
      <c r="D511" s="75" t="s">
        <v>751</v>
      </c>
      <c r="E511" s="76" t="s">
        <v>1258</v>
      </c>
      <c r="F511" s="66"/>
      <c r="G511" s="66"/>
      <c r="H511" s="66"/>
      <c r="I511" s="66"/>
      <c r="J511" s="66"/>
      <c r="K511" s="66"/>
      <c r="L511" s="66"/>
      <c r="M511" s="66"/>
      <c r="N511" s="66"/>
      <c r="O511" s="66"/>
      <c r="P511" s="66"/>
      <c r="Q511" s="66"/>
      <c r="R511" s="66"/>
      <c r="S511" s="66"/>
      <c r="T511" s="66"/>
      <c r="U511" s="66"/>
      <c r="V511" s="66"/>
      <c r="W511" s="66"/>
      <c r="X511" s="66"/>
      <c r="Y511" s="66"/>
      <c r="Z511" s="66"/>
    </row>
    <row r="512" spans="1:26" s="83" customFormat="1" ht="12.75">
      <c r="A512" s="78">
        <v>430</v>
      </c>
      <c r="B512" s="75" t="s">
        <v>179</v>
      </c>
      <c r="C512" s="75" t="s">
        <v>183</v>
      </c>
      <c r="D512" s="75" t="s">
        <v>751</v>
      </c>
      <c r="E512" s="76" t="s">
        <v>1258</v>
      </c>
      <c r="F512" s="66"/>
      <c r="G512" s="66"/>
      <c r="H512" s="66"/>
      <c r="I512" s="66"/>
      <c r="J512" s="66"/>
      <c r="K512" s="66"/>
      <c r="L512" s="66"/>
      <c r="M512" s="66"/>
      <c r="N512" s="66"/>
      <c r="O512" s="66"/>
      <c r="P512" s="66"/>
      <c r="Q512" s="66"/>
      <c r="R512" s="66"/>
      <c r="S512" s="66"/>
      <c r="T512" s="66"/>
      <c r="U512" s="66"/>
      <c r="V512" s="66"/>
      <c r="W512" s="66"/>
      <c r="X512" s="66"/>
      <c r="Y512" s="66"/>
      <c r="Z512" s="66"/>
    </row>
    <row r="513" spans="1:26" s="83" customFormat="1" ht="12.75">
      <c r="A513" s="72">
        <v>431</v>
      </c>
      <c r="B513" s="75" t="s">
        <v>179</v>
      </c>
      <c r="C513" s="75" t="s">
        <v>184</v>
      </c>
      <c r="D513" s="75" t="s">
        <v>751</v>
      </c>
      <c r="E513" s="76" t="s">
        <v>1258</v>
      </c>
      <c r="F513" s="86"/>
      <c r="G513" s="66"/>
      <c r="H513" s="66"/>
      <c r="I513" s="66"/>
      <c r="J513" s="66"/>
      <c r="K513" s="66"/>
      <c r="L513" s="66"/>
      <c r="M513" s="66"/>
      <c r="N513" s="66"/>
      <c r="O513" s="66"/>
      <c r="P513" s="66"/>
      <c r="Q513" s="66"/>
      <c r="R513" s="66"/>
      <c r="S513" s="66"/>
      <c r="T513" s="66"/>
      <c r="U513" s="66"/>
      <c r="V513" s="66"/>
      <c r="W513" s="66"/>
      <c r="X513" s="66"/>
      <c r="Y513" s="66"/>
      <c r="Z513" s="66"/>
    </row>
    <row r="514" spans="1:26" s="83" customFormat="1" ht="12.75">
      <c r="A514" s="78"/>
      <c r="B514" s="75"/>
      <c r="C514" s="90" t="s">
        <v>185</v>
      </c>
      <c r="D514" s="75"/>
      <c r="E514" s="76"/>
      <c r="F514" s="66"/>
      <c r="G514" s="66"/>
      <c r="H514" s="66"/>
      <c r="I514" s="66"/>
      <c r="J514" s="66"/>
      <c r="K514" s="66"/>
      <c r="L514" s="66"/>
      <c r="M514" s="66"/>
      <c r="N514" s="66"/>
      <c r="O514" s="66"/>
      <c r="P514" s="66"/>
      <c r="Q514" s="66"/>
      <c r="R514" s="66"/>
      <c r="S514" s="66"/>
      <c r="T514" s="66"/>
      <c r="U514" s="66"/>
      <c r="V514" s="66"/>
      <c r="W514" s="66"/>
      <c r="X514" s="66"/>
      <c r="Y514" s="66"/>
      <c r="Z514" s="66"/>
    </row>
    <row r="515" spans="1:26" s="83" customFormat="1" ht="12.75">
      <c r="A515" s="72"/>
      <c r="B515" s="75"/>
      <c r="C515" s="90" t="s">
        <v>1399</v>
      </c>
      <c r="D515" s="75"/>
      <c r="E515" s="76"/>
      <c r="F515" s="66"/>
      <c r="G515" s="66"/>
      <c r="H515" s="66"/>
      <c r="I515" s="66"/>
      <c r="J515" s="66"/>
      <c r="K515" s="66"/>
      <c r="L515" s="66"/>
      <c r="M515" s="66"/>
      <c r="N515" s="66"/>
      <c r="O515" s="66"/>
      <c r="P515" s="66"/>
      <c r="Q515" s="66"/>
      <c r="R515" s="66"/>
      <c r="S515" s="66"/>
      <c r="T515" s="66"/>
      <c r="U515" s="66"/>
      <c r="V515" s="66"/>
      <c r="W515" s="66"/>
      <c r="X515" s="66"/>
      <c r="Y515" s="66"/>
      <c r="Z515" s="66"/>
    </row>
    <row r="516" spans="1:26" s="83" customFormat="1" ht="12.75">
      <c r="A516" s="78">
        <v>432</v>
      </c>
      <c r="B516" s="75" t="s">
        <v>1039</v>
      </c>
      <c r="C516" s="75" t="s">
        <v>186</v>
      </c>
      <c r="D516" s="75" t="s">
        <v>625</v>
      </c>
      <c r="E516" s="76" t="s">
        <v>1258</v>
      </c>
      <c r="F516" s="66"/>
      <c r="G516" s="66"/>
      <c r="H516" s="66"/>
      <c r="I516" s="66"/>
      <c r="J516" s="66"/>
      <c r="K516" s="66"/>
      <c r="L516" s="66"/>
      <c r="M516" s="66"/>
      <c r="N516" s="66"/>
      <c r="O516" s="66"/>
      <c r="P516" s="66"/>
      <c r="Q516" s="66"/>
      <c r="R516" s="66"/>
      <c r="S516" s="66"/>
      <c r="T516" s="66"/>
      <c r="U516" s="85"/>
      <c r="V516" s="85"/>
      <c r="W516" s="85"/>
      <c r="X516" s="85"/>
      <c r="Y516" s="85"/>
      <c r="Z516" s="85"/>
    </row>
    <row r="517" spans="1:26" s="83" customFormat="1" ht="12.75">
      <c r="A517" s="72"/>
      <c r="B517" s="75"/>
      <c r="C517" s="88" t="s">
        <v>1402</v>
      </c>
      <c r="D517" s="75"/>
      <c r="E517" s="76"/>
      <c r="F517" s="66"/>
      <c r="G517" s="66"/>
      <c r="H517" s="66"/>
      <c r="I517" s="66"/>
      <c r="J517" s="66"/>
      <c r="K517" s="66"/>
      <c r="L517" s="66"/>
      <c r="M517" s="66"/>
      <c r="N517" s="66"/>
      <c r="O517" s="66"/>
      <c r="P517" s="66"/>
      <c r="Q517" s="66"/>
      <c r="R517" s="66"/>
      <c r="S517" s="66"/>
      <c r="T517" s="66"/>
      <c r="U517" s="66"/>
      <c r="V517" s="66"/>
      <c r="W517" s="66"/>
      <c r="X517" s="66"/>
      <c r="Y517" s="66"/>
      <c r="Z517" s="66"/>
    </row>
    <row r="518" spans="1:26" s="83" customFormat="1" ht="12.75">
      <c r="A518" s="78">
        <v>433</v>
      </c>
      <c r="B518" s="75" t="s">
        <v>1039</v>
      </c>
      <c r="C518" s="75" t="s">
        <v>187</v>
      </c>
      <c r="D518" s="75" t="s">
        <v>601</v>
      </c>
      <c r="E518" s="76" t="s">
        <v>1258</v>
      </c>
      <c r="F518" s="66"/>
      <c r="G518" s="66"/>
      <c r="H518" s="66"/>
      <c r="I518" s="66"/>
      <c r="J518" s="66"/>
      <c r="K518" s="66"/>
      <c r="L518" s="66"/>
      <c r="M518" s="66"/>
      <c r="N518" s="66"/>
      <c r="O518" s="66"/>
      <c r="P518" s="66"/>
      <c r="Q518" s="66"/>
      <c r="R518" s="66"/>
      <c r="S518" s="66"/>
      <c r="T518" s="66"/>
      <c r="U518" s="66"/>
      <c r="V518" s="66"/>
      <c r="W518" s="66"/>
      <c r="X518" s="66"/>
      <c r="Y518" s="66"/>
      <c r="Z518" s="66"/>
    </row>
    <row r="519" spans="1:26" s="83" customFormat="1" ht="12.75">
      <c r="A519" s="72">
        <v>434</v>
      </c>
      <c r="B519" s="75" t="s">
        <v>1039</v>
      </c>
      <c r="C519" s="75" t="s">
        <v>188</v>
      </c>
      <c r="D519" s="75" t="s">
        <v>629</v>
      </c>
      <c r="E519" s="76" t="s">
        <v>1258</v>
      </c>
      <c r="F519" s="66"/>
      <c r="G519" s="66"/>
      <c r="H519" s="66"/>
      <c r="I519" s="66"/>
      <c r="J519" s="66"/>
      <c r="K519" s="66"/>
      <c r="L519" s="66"/>
      <c r="M519" s="66"/>
      <c r="N519" s="66"/>
      <c r="O519" s="66"/>
      <c r="P519" s="66"/>
      <c r="Q519" s="66"/>
      <c r="R519" s="66"/>
      <c r="S519" s="66"/>
      <c r="T519" s="66"/>
      <c r="U519" s="66"/>
      <c r="V519" s="66"/>
      <c r="W519" s="66"/>
      <c r="X519" s="66"/>
      <c r="Y519" s="66"/>
      <c r="Z519" s="66"/>
    </row>
    <row r="520" spans="1:26" s="83" customFormat="1" ht="12.75">
      <c r="A520" s="78"/>
      <c r="B520" s="75"/>
      <c r="C520" s="88" t="s">
        <v>1413</v>
      </c>
      <c r="D520" s="88"/>
      <c r="E520" s="76"/>
      <c r="F520" s="66"/>
      <c r="G520" s="66"/>
      <c r="H520" s="66"/>
      <c r="I520" s="66"/>
      <c r="J520" s="66"/>
      <c r="K520" s="66"/>
      <c r="L520" s="66"/>
      <c r="M520" s="66"/>
      <c r="N520" s="66"/>
      <c r="O520" s="66"/>
      <c r="P520" s="66"/>
      <c r="Q520" s="66"/>
      <c r="R520" s="66"/>
      <c r="S520" s="66"/>
      <c r="T520" s="66"/>
      <c r="U520" s="66"/>
      <c r="V520" s="66"/>
      <c r="W520" s="66"/>
      <c r="X520" s="66"/>
      <c r="Y520" s="66"/>
      <c r="Z520" s="66"/>
    </row>
    <row r="521" spans="1:26" s="83" customFormat="1" ht="12.75">
      <c r="A521" s="72">
        <v>435</v>
      </c>
      <c r="B521" s="75" t="s">
        <v>1039</v>
      </c>
      <c r="C521" s="75" t="s">
        <v>189</v>
      </c>
      <c r="D521" s="75" t="s">
        <v>605</v>
      </c>
      <c r="E521" s="76" t="s">
        <v>1258</v>
      </c>
      <c r="F521" s="66"/>
      <c r="G521" s="66"/>
      <c r="H521" s="66"/>
      <c r="I521" s="66"/>
      <c r="J521" s="66"/>
      <c r="K521" s="66"/>
      <c r="L521" s="66"/>
      <c r="M521" s="66"/>
      <c r="N521" s="66"/>
      <c r="O521" s="66"/>
      <c r="P521" s="66"/>
      <c r="Q521" s="66"/>
      <c r="R521" s="66"/>
      <c r="S521" s="66"/>
      <c r="T521" s="66"/>
      <c r="U521" s="66"/>
      <c r="V521" s="66"/>
      <c r="W521" s="66"/>
      <c r="X521" s="66"/>
      <c r="Y521" s="66"/>
      <c r="Z521" s="66"/>
    </row>
    <row r="522" spans="1:26" s="83" customFormat="1" ht="12.75">
      <c r="A522" s="78">
        <v>436</v>
      </c>
      <c r="B522" s="75" t="s">
        <v>1039</v>
      </c>
      <c r="C522" s="75" t="s">
        <v>190</v>
      </c>
      <c r="D522" s="75" t="s">
        <v>605</v>
      </c>
      <c r="E522" s="76" t="s">
        <v>1258</v>
      </c>
      <c r="F522" s="66"/>
      <c r="G522" s="66"/>
      <c r="H522" s="66"/>
      <c r="I522" s="66"/>
      <c r="J522" s="66"/>
      <c r="K522" s="66"/>
      <c r="L522" s="66"/>
      <c r="M522" s="66"/>
      <c r="N522" s="66"/>
      <c r="O522" s="66"/>
      <c r="P522" s="66"/>
      <c r="Q522" s="66"/>
      <c r="R522" s="66"/>
      <c r="S522" s="66"/>
      <c r="T522" s="66"/>
      <c r="U522" s="66"/>
      <c r="V522" s="66"/>
      <c r="W522" s="66"/>
      <c r="X522" s="66"/>
      <c r="Y522" s="66"/>
      <c r="Z522" s="66"/>
    </row>
    <row r="523" spans="1:26" s="83" customFormat="1" ht="12.75">
      <c r="A523" s="72"/>
      <c r="B523" s="75"/>
      <c r="C523" s="88" t="s">
        <v>1405</v>
      </c>
      <c r="D523" s="75"/>
      <c r="E523" s="76"/>
      <c r="F523" s="66"/>
      <c r="G523" s="66"/>
      <c r="H523" s="66"/>
      <c r="I523" s="66"/>
      <c r="J523" s="66"/>
      <c r="K523" s="66"/>
      <c r="L523" s="66"/>
      <c r="M523" s="66"/>
      <c r="N523" s="66"/>
      <c r="O523" s="66"/>
      <c r="P523" s="66"/>
      <c r="Q523" s="66"/>
      <c r="R523" s="66"/>
      <c r="S523" s="66"/>
      <c r="T523" s="66"/>
      <c r="U523" s="66"/>
      <c r="V523" s="66"/>
      <c r="W523" s="66"/>
      <c r="X523" s="66"/>
      <c r="Y523" s="66"/>
      <c r="Z523" s="66"/>
    </row>
    <row r="524" spans="1:26" s="83" customFormat="1" ht="12.75">
      <c r="A524" s="78">
        <v>437</v>
      </c>
      <c r="B524" s="75" t="s">
        <v>1039</v>
      </c>
      <c r="C524" s="75" t="s">
        <v>191</v>
      </c>
      <c r="D524" s="75" t="s">
        <v>605</v>
      </c>
      <c r="E524" s="76" t="s">
        <v>1258</v>
      </c>
      <c r="F524" s="66"/>
      <c r="G524" s="66"/>
      <c r="H524" s="66"/>
      <c r="I524" s="66"/>
      <c r="J524" s="66"/>
      <c r="K524" s="66"/>
      <c r="L524" s="66"/>
      <c r="M524" s="66"/>
      <c r="N524" s="66"/>
      <c r="O524" s="66"/>
      <c r="P524" s="66"/>
      <c r="Q524" s="66"/>
      <c r="R524" s="66"/>
      <c r="S524" s="66"/>
      <c r="T524" s="66"/>
      <c r="U524" s="66"/>
      <c r="V524" s="66"/>
      <c r="W524" s="66"/>
      <c r="X524" s="66"/>
      <c r="Y524" s="66"/>
      <c r="Z524" s="66"/>
    </row>
    <row r="525" spans="1:26" s="83" customFormat="1" ht="12.75">
      <c r="A525" s="72">
        <v>438</v>
      </c>
      <c r="B525" s="75" t="s">
        <v>1039</v>
      </c>
      <c r="C525" s="75" t="s">
        <v>192</v>
      </c>
      <c r="D525" s="75" t="s">
        <v>605</v>
      </c>
      <c r="E525" s="76" t="s">
        <v>1258</v>
      </c>
      <c r="F525" s="66"/>
      <c r="G525" s="66"/>
      <c r="H525" s="66"/>
      <c r="I525" s="66"/>
      <c r="J525" s="66"/>
      <c r="K525" s="66"/>
      <c r="L525" s="66"/>
      <c r="M525" s="66"/>
      <c r="N525" s="66"/>
      <c r="O525" s="66"/>
      <c r="P525" s="66"/>
      <c r="Q525" s="66"/>
      <c r="R525" s="66"/>
      <c r="S525" s="66"/>
      <c r="T525" s="66"/>
      <c r="U525" s="66"/>
      <c r="V525" s="66"/>
      <c r="W525" s="66"/>
      <c r="X525" s="66"/>
      <c r="Y525" s="66"/>
      <c r="Z525" s="66"/>
    </row>
    <row r="526" spans="1:26" s="83" customFormat="1" ht="12.75">
      <c r="A526" s="78">
        <v>439</v>
      </c>
      <c r="B526" s="75" t="s">
        <v>1039</v>
      </c>
      <c r="C526" s="75" t="s">
        <v>193</v>
      </c>
      <c r="D526" s="75" t="s">
        <v>605</v>
      </c>
      <c r="E526" s="76" t="s">
        <v>1258</v>
      </c>
      <c r="F526" s="66"/>
      <c r="G526" s="66"/>
      <c r="H526" s="66"/>
      <c r="I526" s="66"/>
      <c r="J526" s="66"/>
      <c r="K526" s="66"/>
      <c r="L526" s="66"/>
      <c r="M526" s="66"/>
      <c r="N526" s="66"/>
      <c r="O526" s="66"/>
      <c r="P526" s="66"/>
      <c r="Q526" s="66"/>
      <c r="R526" s="66"/>
      <c r="S526" s="66"/>
      <c r="T526" s="66"/>
      <c r="U526" s="66"/>
      <c r="V526" s="66"/>
      <c r="W526" s="66"/>
      <c r="X526" s="66"/>
      <c r="Y526" s="66"/>
      <c r="Z526" s="66"/>
    </row>
    <row r="527" spans="1:26" s="83" customFormat="1" ht="12.75">
      <c r="A527" s="72"/>
      <c r="B527" s="75"/>
      <c r="C527" s="88" t="s">
        <v>1409</v>
      </c>
      <c r="D527" s="75"/>
      <c r="E527" s="76"/>
      <c r="F527" s="66"/>
      <c r="G527" s="66"/>
      <c r="H527" s="66"/>
      <c r="I527" s="66"/>
      <c r="J527" s="66"/>
      <c r="K527" s="66"/>
      <c r="L527" s="66"/>
      <c r="M527" s="66"/>
      <c r="N527" s="66"/>
      <c r="O527" s="66"/>
      <c r="P527" s="66"/>
      <c r="Q527" s="66"/>
      <c r="R527" s="66"/>
      <c r="S527" s="66"/>
      <c r="T527" s="66"/>
      <c r="U527" s="66"/>
      <c r="V527" s="66"/>
      <c r="W527" s="66"/>
      <c r="X527" s="66"/>
      <c r="Y527" s="66"/>
      <c r="Z527" s="66"/>
    </row>
    <row r="528" spans="1:26" s="83" customFormat="1" ht="12.75">
      <c r="A528" s="78">
        <v>440</v>
      </c>
      <c r="B528" s="75" t="s">
        <v>1039</v>
      </c>
      <c r="C528" s="75" t="s">
        <v>194</v>
      </c>
      <c r="D528" s="75" t="s">
        <v>605</v>
      </c>
      <c r="E528" s="76" t="s">
        <v>1258</v>
      </c>
      <c r="F528" s="66"/>
      <c r="G528" s="66"/>
      <c r="H528" s="66"/>
      <c r="I528" s="66"/>
      <c r="J528" s="66"/>
      <c r="K528" s="66"/>
      <c r="L528" s="66"/>
      <c r="M528" s="66"/>
      <c r="N528" s="66"/>
      <c r="O528" s="66"/>
      <c r="P528" s="66"/>
      <c r="Q528" s="66"/>
      <c r="R528" s="66"/>
      <c r="S528" s="66"/>
      <c r="T528" s="66"/>
      <c r="U528" s="66"/>
      <c r="V528" s="66"/>
      <c r="W528" s="66"/>
      <c r="X528" s="66"/>
      <c r="Y528" s="66"/>
      <c r="Z528" s="66"/>
    </row>
    <row r="529" spans="1:26" s="83" customFormat="1" ht="12.75">
      <c r="A529" s="72">
        <v>441</v>
      </c>
      <c r="B529" s="75" t="s">
        <v>1039</v>
      </c>
      <c r="C529" s="75" t="s">
        <v>195</v>
      </c>
      <c r="D529" s="75" t="s">
        <v>605</v>
      </c>
      <c r="E529" s="76" t="s">
        <v>1258</v>
      </c>
      <c r="F529" s="66"/>
      <c r="G529" s="66"/>
      <c r="H529" s="66"/>
      <c r="I529" s="66"/>
      <c r="J529" s="66"/>
      <c r="K529" s="66"/>
      <c r="L529" s="66"/>
      <c r="M529" s="66"/>
      <c r="N529" s="66"/>
      <c r="O529" s="66"/>
      <c r="P529" s="66"/>
      <c r="Q529" s="66"/>
      <c r="R529" s="66"/>
      <c r="S529" s="66"/>
      <c r="T529" s="66"/>
      <c r="U529" s="66"/>
      <c r="V529" s="66"/>
      <c r="W529" s="66"/>
      <c r="X529" s="66"/>
      <c r="Y529" s="66"/>
      <c r="Z529" s="66"/>
    </row>
    <row r="530" spans="1:26" s="83" customFormat="1" ht="12.75">
      <c r="A530" s="78">
        <v>442</v>
      </c>
      <c r="B530" s="75" t="s">
        <v>1039</v>
      </c>
      <c r="C530" s="75" t="s">
        <v>196</v>
      </c>
      <c r="D530" s="75" t="s">
        <v>605</v>
      </c>
      <c r="E530" s="76" t="s">
        <v>1258</v>
      </c>
      <c r="F530" s="66"/>
      <c r="G530" s="66"/>
      <c r="H530" s="66"/>
      <c r="I530" s="66"/>
      <c r="J530" s="66"/>
      <c r="K530" s="66"/>
      <c r="L530" s="66"/>
      <c r="M530" s="66"/>
      <c r="N530" s="66"/>
      <c r="O530" s="66"/>
      <c r="P530" s="66"/>
      <c r="Q530" s="66"/>
      <c r="R530" s="66"/>
      <c r="S530" s="66"/>
      <c r="T530" s="66"/>
      <c r="U530" s="66"/>
      <c r="V530" s="66"/>
      <c r="W530" s="66"/>
      <c r="X530" s="66"/>
      <c r="Y530" s="66"/>
      <c r="Z530" s="66"/>
    </row>
    <row r="531" spans="1:26" s="83" customFormat="1" ht="12.75">
      <c r="A531" s="72"/>
      <c r="B531" s="75"/>
      <c r="C531" s="90" t="s">
        <v>197</v>
      </c>
      <c r="D531" s="75"/>
      <c r="E531" s="72"/>
      <c r="F531" s="66"/>
      <c r="G531" s="66"/>
      <c r="H531" s="66"/>
      <c r="I531" s="66"/>
      <c r="J531" s="66"/>
      <c r="K531" s="66"/>
      <c r="L531" s="66"/>
      <c r="M531" s="66"/>
      <c r="N531" s="66"/>
      <c r="O531" s="66"/>
      <c r="P531" s="66"/>
      <c r="Q531" s="66"/>
      <c r="R531" s="66"/>
      <c r="S531" s="66"/>
      <c r="T531" s="66"/>
      <c r="U531" s="66"/>
      <c r="V531" s="66"/>
      <c r="W531" s="66"/>
      <c r="X531" s="66"/>
      <c r="Y531" s="66"/>
      <c r="Z531" s="66"/>
    </row>
    <row r="532" spans="1:5" ht="12.75">
      <c r="A532" s="78"/>
      <c r="B532" s="75"/>
      <c r="C532" s="74" t="s">
        <v>1399</v>
      </c>
      <c r="D532" s="75"/>
      <c r="E532" s="72"/>
    </row>
    <row r="533" spans="1:5" ht="12.75">
      <c r="A533" s="72">
        <v>443</v>
      </c>
      <c r="B533" s="75" t="s">
        <v>198</v>
      </c>
      <c r="C533" s="75" t="s">
        <v>199</v>
      </c>
      <c r="D533" s="75" t="s">
        <v>601</v>
      </c>
      <c r="E533" s="76" t="s">
        <v>1258</v>
      </c>
    </row>
    <row r="534" spans="1:5" ht="12.75">
      <c r="A534" s="78"/>
      <c r="B534" s="75"/>
      <c r="C534" s="74" t="s">
        <v>19</v>
      </c>
      <c r="D534" s="75"/>
      <c r="E534" s="72"/>
    </row>
    <row r="535" spans="1:5" ht="12.75">
      <c r="A535" s="72">
        <v>444</v>
      </c>
      <c r="B535" s="75" t="s">
        <v>198</v>
      </c>
      <c r="C535" s="75" t="s">
        <v>200</v>
      </c>
      <c r="D535" s="75" t="s">
        <v>601</v>
      </c>
      <c r="E535" s="76" t="s">
        <v>1258</v>
      </c>
    </row>
    <row r="536" spans="1:5" ht="12.75">
      <c r="A536" s="78">
        <v>445</v>
      </c>
      <c r="B536" s="75" t="s">
        <v>198</v>
      </c>
      <c r="C536" s="75" t="s">
        <v>201</v>
      </c>
      <c r="D536" s="75" t="s">
        <v>629</v>
      </c>
      <c r="E536" s="76" t="s">
        <v>1258</v>
      </c>
    </row>
    <row r="537" spans="1:5" ht="12.75">
      <c r="A537" s="72">
        <v>446</v>
      </c>
      <c r="B537" s="75" t="s">
        <v>198</v>
      </c>
      <c r="C537" s="75" t="s">
        <v>202</v>
      </c>
      <c r="D537" s="75" t="s">
        <v>705</v>
      </c>
      <c r="E537" s="76" t="s">
        <v>1258</v>
      </c>
    </row>
    <row r="538" spans="1:5" ht="12.75">
      <c r="A538" s="78">
        <v>447</v>
      </c>
      <c r="B538" s="75" t="s">
        <v>198</v>
      </c>
      <c r="C538" s="75" t="s">
        <v>203</v>
      </c>
      <c r="D538" s="75" t="s">
        <v>705</v>
      </c>
      <c r="E538" s="76" t="s">
        <v>1258</v>
      </c>
    </row>
    <row r="539" spans="1:5" ht="12.75">
      <c r="A539" s="72">
        <v>448</v>
      </c>
      <c r="B539" s="75" t="s">
        <v>198</v>
      </c>
      <c r="C539" s="75" t="s">
        <v>204</v>
      </c>
      <c r="D539" s="75" t="s">
        <v>705</v>
      </c>
      <c r="E539" s="76" t="s">
        <v>1258</v>
      </c>
    </row>
    <row r="540" spans="1:5" ht="12.75">
      <c r="A540" s="78">
        <v>449</v>
      </c>
      <c r="B540" s="75" t="s">
        <v>198</v>
      </c>
      <c r="C540" s="75" t="s">
        <v>205</v>
      </c>
      <c r="D540" s="75" t="s">
        <v>705</v>
      </c>
      <c r="E540" s="76" t="s">
        <v>1258</v>
      </c>
    </row>
    <row r="541" spans="1:5" ht="12.75">
      <c r="A541" s="72">
        <v>450</v>
      </c>
      <c r="B541" s="75" t="s">
        <v>198</v>
      </c>
      <c r="C541" s="75" t="s">
        <v>206</v>
      </c>
      <c r="D541" s="75" t="s">
        <v>705</v>
      </c>
      <c r="E541" s="76" t="s">
        <v>1258</v>
      </c>
    </row>
    <row r="542" spans="1:5" ht="12.75">
      <c r="A542" s="78">
        <v>451</v>
      </c>
      <c r="B542" s="75" t="s">
        <v>198</v>
      </c>
      <c r="C542" s="75" t="s">
        <v>207</v>
      </c>
      <c r="D542" s="75" t="s">
        <v>705</v>
      </c>
      <c r="E542" s="76" t="s">
        <v>1258</v>
      </c>
    </row>
    <row r="543" spans="1:26" ht="12.75">
      <c r="A543" s="72">
        <v>452</v>
      </c>
      <c r="B543" s="75" t="s">
        <v>198</v>
      </c>
      <c r="C543" s="75" t="s">
        <v>208</v>
      </c>
      <c r="D543" s="75" t="s">
        <v>705</v>
      </c>
      <c r="E543" s="76" t="s">
        <v>1258</v>
      </c>
      <c r="U543" s="85"/>
      <c r="V543" s="85"/>
      <c r="W543" s="85"/>
      <c r="X543" s="85"/>
      <c r="Y543" s="85"/>
      <c r="Z543" s="85"/>
    </row>
    <row r="544" spans="1:26" ht="12.75">
      <c r="A544" s="78">
        <v>453</v>
      </c>
      <c r="B544" s="75" t="s">
        <v>198</v>
      </c>
      <c r="C544" s="75" t="s">
        <v>209</v>
      </c>
      <c r="D544" s="75" t="s">
        <v>705</v>
      </c>
      <c r="E544" s="76" t="s">
        <v>1258</v>
      </c>
      <c r="U544" s="85"/>
      <c r="V544" s="85"/>
      <c r="W544" s="85"/>
      <c r="X544" s="85"/>
      <c r="Y544" s="85"/>
      <c r="Z544" s="85"/>
    </row>
    <row r="545" spans="1:5" ht="12.75">
      <c r="A545" s="72">
        <v>454</v>
      </c>
      <c r="B545" s="75" t="s">
        <v>198</v>
      </c>
      <c r="C545" s="75" t="s">
        <v>210</v>
      </c>
      <c r="D545" s="75" t="s">
        <v>705</v>
      </c>
      <c r="E545" s="76" t="s">
        <v>1258</v>
      </c>
    </row>
    <row r="546" spans="1:20" ht="12.75">
      <c r="A546" s="78">
        <v>455</v>
      </c>
      <c r="B546" s="75" t="s">
        <v>198</v>
      </c>
      <c r="C546" s="75" t="s">
        <v>211</v>
      </c>
      <c r="D546" s="75" t="s">
        <v>705</v>
      </c>
      <c r="E546" s="76" t="s">
        <v>1258</v>
      </c>
      <c r="G546" s="84"/>
      <c r="H546" s="84"/>
      <c r="I546" s="84"/>
      <c r="J546" s="84"/>
      <c r="K546" s="84"/>
      <c r="L546" s="84"/>
      <c r="M546" s="84"/>
      <c r="N546" s="84"/>
      <c r="O546" s="84"/>
      <c r="P546" s="84"/>
      <c r="Q546" s="84"/>
      <c r="R546" s="84"/>
      <c r="S546" s="84"/>
      <c r="T546" s="84"/>
    </row>
    <row r="547" spans="1:26" ht="12.75">
      <c r="A547" s="72">
        <v>456</v>
      </c>
      <c r="B547" s="75" t="s">
        <v>198</v>
      </c>
      <c r="C547" s="75" t="s">
        <v>212</v>
      </c>
      <c r="D547" s="75" t="s">
        <v>705</v>
      </c>
      <c r="E547" s="76" t="s">
        <v>1258</v>
      </c>
      <c r="U547" s="85"/>
      <c r="V547" s="85"/>
      <c r="W547" s="85"/>
      <c r="X547" s="85"/>
      <c r="Y547" s="85"/>
      <c r="Z547" s="85"/>
    </row>
    <row r="548" spans="1:5" ht="12.75">
      <c r="A548" s="78">
        <v>457</v>
      </c>
      <c r="B548" s="75" t="s">
        <v>198</v>
      </c>
      <c r="C548" s="75" t="s">
        <v>213</v>
      </c>
      <c r="D548" s="75" t="s">
        <v>705</v>
      </c>
      <c r="E548" s="76" t="s">
        <v>1258</v>
      </c>
    </row>
    <row r="549" spans="1:5" ht="12.75">
      <c r="A549" s="72">
        <v>458</v>
      </c>
      <c r="B549" s="75" t="s">
        <v>198</v>
      </c>
      <c r="C549" s="75" t="s">
        <v>214</v>
      </c>
      <c r="D549" s="75" t="s">
        <v>705</v>
      </c>
      <c r="E549" s="76" t="s">
        <v>1258</v>
      </c>
    </row>
    <row r="550" spans="1:5" ht="12.75">
      <c r="A550" s="78">
        <v>459</v>
      </c>
      <c r="B550" s="75" t="s">
        <v>198</v>
      </c>
      <c r="C550" s="75" t="s">
        <v>215</v>
      </c>
      <c r="D550" s="75" t="s">
        <v>705</v>
      </c>
      <c r="E550" s="76" t="s">
        <v>1258</v>
      </c>
    </row>
    <row r="551" spans="1:5" ht="12.75">
      <c r="A551" s="72">
        <v>460</v>
      </c>
      <c r="B551" s="75" t="s">
        <v>198</v>
      </c>
      <c r="C551" s="75" t="s">
        <v>216</v>
      </c>
      <c r="D551" s="75" t="s">
        <v>705</v>
      </c>
      <c r="E551" s="76" t="s">
        <v>1258</v>
      </c>
    </row>
    <row r="552" spans="1:5" ht="12.75">
      <c r="A552" s="78"/>
      <c r="B552" s="75"/>
      <c r="C552" s="74" t="s">
        <v>1405</v>
      </c>
      <c r="D552" s="75"/>
      <c r="E552" s="72"/>
    </row>
    <row r="553" spans="1:5" ht="12.75">
      <c r="A553" s="72">
        <v>461</v>
      </c>
      <c r="B553" s="75" t="s">
        <v>198</v>
      </c>
      <c r="C553" s="75" t="s">
        <v>217</v>
      </c>
      <c r="D553" s="75" t="s">
        <v>751</v>
      </c>
      <c r="E553" s="76" t="s">
        <v>1258</v>
      </c>
    </row>
    <row r="554" spans="1:5" ht="12.75">
      <c r="A554" s="78">
        <v>462</v>
      </c>
      <c r="B554" s="75" t="s">
        <v>198</v>
      </c>
      <c r="C554" s="75" t="s">
        <v>218</v>
      </c>
      <c r="D554" s="75" t="s">
        <v>751</v>
      </c>
      <c r="E554" s="76" t="s">
        <v>1258</v>
      </c>
    </row>
    <row r="555" spans="1:5" ht="12.75">
      <c r="A555" s="72"/>
      <c r="B555" s="75"/>
      <c r="C555" s="74" t="s">
        <v>1409</v>
      </c>
      <c r="D555" s="75"/>
      <c r="E555" s="72"/>
    </row>
    <row r="556" spans="1:5" ht="12.75">
      <c r="A556" s="78">
        <v>463</v>
      </c>
      <c r="B556" s="75" t="s">
        <v>198</v>
      </c>
      <c r="C556" s="75" t="s">
        <v>219</v>
      </c>
      <c r="D556" s="75" t="s">
        <v>751</v>
      </c>
      <c r="E556" s="76" t="s">
        <v>1258</v>
      </c>
    </row>
    <row r="557" spans="1:6" ht="12.75">
      <c r="A557" s="72">
        <v>464</v>
      </c>
      <c r="B557" s="75" t="s">
        <v>198</v>
      </c>
      <c r="C557" s="75" t="s">
        <v>220</v>
      </c>
      <c r="D557" s="75" t="s">
        <v>751</v>
      </c>
      <c r="E557" s="76" t="s">
        <v>1258</v>
      </c>
      <c r="F557" s="86"/>
    </row>
    <row r="558" spans="1:5" ht="12.75">
      <c r="A558" s="78"/>
      <c r="B558" s="75"/>
      <c r="C558" s="96" t="s">
        <v>221</v>
      </c>
      <c r="D558" s="75"/>
      <c r="E558" s="72"/>
    </row>
    <row r="559" spans="1:5" ht="12.75">
      <c r="A559" s="72"/>
      <c r="B559" s="75"/>
      <c r="C559" s="74" t="s">
        <v>1399</v>
      </c>
      <c r="D559" s="75"/>
      <c r="E559" s="72"/>
    </row>
    <row r="560" spans="1:5" ht="12.75">
      <c r="A560" s="78">
        <v>465</v>
      </c>
      <c r="B560" s="75" t="s">
        <v>222</v>
      </c>
      <c r="C560" s="75" t="s">
        <v>223</v>
      </c>
      <c r="D560" s="75" t="s">
        <v>601</v>
      </c>
      <c r="E560" s="76" t="s">
        <v>224</v>
      </c>
    </row>
    <row r="561" spans="1:5" ht="12.75">
      <c r="A561" s="72"/>
      <c r="B561" s="75"/>
      <c r="C561" s="74" t="s">
        <v>19</v>
      </c>
      <c r="D561" s="88"/>
      <c r="E561" s="76"/>
    </row>
    <row r="562" spans="1:5" ht="12.75">
      <c r="A562" s="78">
        <v>466</v>
      </c>
      <c r="B562" s="75" t="s">
        <v>222</v>
      </c>
      <c r="C562" s="75" t="s">
        <v>772</v>
      </c>
      <c r="D562" s="75" t="s">
        <v>601</v>
      </c>
      <c r="E562" s="76" t="s">
        <v>224</v>
      </c>
    </row>
    <row r="563" spans="1:5" ht="12.75">
      <c r="A563" s="72">
        <v>467</v>
      </c>
      <c r="B563" s="75" t="s">
        <v>222</v>
      </c>
      <c r="C563" s="75" t="s">
        <v>225</v>
      </c>
      <c r="D563" s="75" t="s">
        <v>605</v>
      </c>
      <c r="E563" s="76" t="s">
        <v>224</v>
      </c>
    </row>
    <row r="564" spans="1:5" ht="12.75">
      <c r="A564" s="78">
        <v>468</v>
      </c>
      <c r="B564" s="75" t="s">
        <v>222</v>
      </c>
      <c r="C564" s="75" t="s">
        <v>745</v>
      </c>
      <c r="D564" s="75" t="s">
        <v>605</v>
      </c>
      <c r="E564" s="76" t="s">
        <v>224</v>
      </c>
    </row>
    <row r="565" spans="1:5" ht="12.75">
      <c r="A565" s="72">
        <v>469</v>
      </c>
      <c r="B565" s="75" t="s">
        <v>222</v>
      </c>
      <c r="C565" s="75" t="s">
        <v>226</v>
      </c>
      <c r="D565" s="75" t="s">
        <v>605</v>
      </c>
      <c r="E565" s="76" t="s">
        <v>224</v>
      </c>
    </row>
    <row r="566" spans="1:5" ht="12.75">
      <c r="A566" s="78">
        <v>470</v>
      </c>
      <c r="B566" s="75" t="s">
        <v>222</v>
      </c>
      <c r="C566" s="75" t="s">
        <v>227</v>
      </c>
      <c r="D566" s="75" t="s">
        <v>605</v>
      </c>
      <c r="E566" s="76" t="s">
        <v>224</v>
      </c>
    </row>
    <row r="567" spans="1:5" ht="12.75">
      <c r="A567" s="72">
        <v>471</v>
      </c>
      <c r="B567" s="75" t="s">
        <v>222</v>
      </c>
      <c r="C567" s="75" t="s">
        <v>228</v>
      </c>
      <c r="D567" s="75" t="s">
        <v>605</v>
      </c>
      <c r="E567" s="76" t="s">
        <v>224</v>
      </c>
    </row>
    <row r="568" spans="1:26" ht="12.75">
      <c r="A568" s="78">
        <v>472</v>
      </c>
      <c r="B568" s="75" t="s">
        <v>222</v>
      </c>
      <c r="C568" s="75" t="s">
        <v>740</v>
      </c>
      <c r="D568" s="75" t="s">
        <v>605</v>
      </c>
      <c r="E568" s="76" t="s">
        <v>224</v>
      </c>
      <c r="U568" s="85"/>
      <c r="V568" s="85"/>
      <c r="W568" s="85"/>
      <c r="X568" s="85"/>
      <c r="Y568" s="85"/>
      <c r="Z568" s="85"/>
    </row>
    <row r="569" spans="1:5" ht="12.75">
      <c r="A569" s="72">
        <v>473</v>
      </c>
      <c r="B569" s="75" t="s">
        <v>222</v>
      </c>
      <c r="C569" s="75" t="s">
        <v>748</v>
      </c>
      <c r="D569" s="75" t="s">
        <v>605</v>
      </c>
      <c r="E569" s="76" t="s">
        <v>224</v>
      </c>
    </row>
    <row r="570" spans="1:5" ht="12.75">
      <c r="A570" s="78">
        <v>474</v>
      </c>
      <c r="B570" s="75" t="s">
        <v>222</v>
      </c>
      <c r="C570" s="75" t="s">
        <v>752</v>
      </c>
      <c r="D570" s="75" t="s">
        <v>605</v>
      </c>
      <c r="E570" s="76" t="s">
        <v>224</v>
      </c>
    </row>
    <row r="571" spans="1:20" ht="12.75">
      <c r="A571" s="72">
        <v>475</v>
      </c>
      <c r="B571" s="75" t="s">
        <v>222</v>
      </c>
      <c r="C571" s="75" t="s">
        <v>741</v>
      </c>
      <c r="D571" s="75" t="s">
        <v>605</v>
      </c>
      <c r="E571" s="76" t="s">
        <v>224</v>
      </c>
      <c r="G571" s="84"/>
      <c r="H571" s="84"/>
      <c r="I571" s="84"/>
      <c r="J571" s="84"/>
      <c r="K571" s="84"/>
      <c r="L571" s="84"/>
      <c r="M571" s="84"/>
      <c r="N571" s="84"/>
      <c r="O571" s="84"/>
      <c r="P571" s="84"/>
      <c r="Q571" s="84"/>
      <c r="R571" s="84"/>
      <c r="S571" s="84"/>
      <c r="T571" s="84"/>
    </row>
    <row r="572" spans="1:5" ht="12.75">
      <c r="A572" s="78">
        <v>476</v>
      </c>
      <c r="B572" s="75" t="s">
        <v>222</v>
      </c>
      <c r="C572" s="75" t="s">
        <v>229</v>
      </c>
      <c r="D572" s="75" t="s">
        <v>605</v>
      </c>
      <c r="E572" s="76" t="s">
        <v>224</v>
      </c>
    </row>
    <row r="573" spans="1:5" ht="12.75">
      <c r="A573" s="72">
        <v>477</v>
      </c>
      <c r="B573" s="75" t="s">
        <v>222</v>
      </c>
      <c r="C573" s="75" t="s">
        <v>230</v>
      </c>
      <c r="D573" s="75" t="s">
        <v>605</v>
      </c>
      <c r="E573" s="76" t="s">
        <v>224</v>
      </c>
    </row>
    <row r="574" spans="1:5" ht="12.75">
      <c r="A574" s="78">
        <v>478</v>
      </c>
      <c r="B574" s="75" t="s">
        <v>222</v>
      </c>
      <c r="C574" s="75" t="s">
        <v>231</v>
      </c>
      <c r="D574" s="75" t="s">
        <v>605</v>
      </c>
      <c r="E574" s="76" t="s">
        <v>224</v>
      </c>
    </row>
    <row r="575" spans="1:5" ht="12.75">
      <c r="A575" s="72">
        <v>479</v>
      </c>
      <c r="B575" s="75" t="s">
        <v>222</v>
      </c>
      <c r="C575" s="75" t="s">
        <v>749</v>
      </c>
      <c r="D575" s="75" t="s">
        <v>605</v>
      </c>
      <c r="E575" s="76" t="s">
        <v>224</v>
      </c>
    </row>
    <row r="576" spans="1:5" ht="12.75">
      <c r="A576" s="78">
        <v>480</v>
      </c>
      <c r="B576" s="75" t="s">
        <v>222</v>
      </c>
      <c r="C576" s="75" t="s">
        <v>232</v>
      </c>
      <c r="D576" s="75" t="s">
        <v>605</v>
      </c>
      <c r="E576" s="76" t="s">
        <v>224</v>
      </c>
    </row>
    <row r="577" spans="1:26" ht="12.75">
      <c r="A577" s="72">
        <v>481</v>
      </c>
      <c r="B577" s="75" t="s">
        <v>222</v>
      </c>
      <c r="C577" s="75" t="s">
        <v>233</v>
      </c>
      <c r="D577" s="75" t="s">
        <v>605</v>
      </c>
      <c r="E577" s="76" t="s">
        <v>224</v>
      </c>
      <c r="U577" s="85"/>
      <c r="V577" s="85"/>
      <c r="W577" s="85"/>
      <c r="X577" s="85"/>
      <c r="Y577" s="85"/>
      <c r="Z577" s="85"/>
    </row>
    <row r="578" spans="1:5" ht="12.75">
      <c r="A578" s="78"/>
      <c r="B578" s="75"/>
      <c r="C578" s="74" t="s">
        <v>1413</v>
      </c>
      <c r="D578" s="75"/>
      <c r="E578" s="76"/>
    </row>
    <row r="579" spans="1:5" ht="12.75">
      <c r="A579" s="72">
        <v>482</v>
      </c>
      <c r="B579" s="75" t="s">
        <v>222</v>
      </c>
      <c r="C579" s="75" t="s">
        <v>234</v>
      </c>
      <c r="D579" s="75" t="s">
        <v>605</v>
      </c>
      <c r="E579" s="76" t="s">
        <v>224</v>
      </c>
    </row>
    <row r="580" spans="1:26" ht="12.75">
      <c r="A580" s="78">
        <v>483</v>
      </c>
      <c r="B580" s="75" t="s">
        <v>222</v>
      </c>
      <c r="C580" s="75" t="s">
        <v>738</v>
      </c>
      <c r="D580" s="75" t="s">
        <v>605</v>
      </c>
      <c r="E580" s="76" t="s">
        <v>224</v>
      </c>
      <c r="U580" s="85"/>
      <c r="V580" s="85"/>
      <c r="W580" s="85"/>
      <c r="X580" s="85"/>
      <c r="Y580" s="85"/>
      <c r="Z580" s="85"/>
    </row>
    <row r="581" spans="1:5" ht="12.75">
      <c r="A581" s="72">
        <v>484</v>
      </c>
      <c r="B581" s="75" t="s">
        <v>222</v>
      </c>
      <c r="C581" s="75" t="s">
        <v>235</v>
      </c>
      <c r="D581" s="75" t="s">
        <v>605</v>
      </c>
      <c r="E581" s="76" t="s">
        <v>224</v>
      </c>
    </row>
    <row r="582" spans="1:5" ht="12.75">
      <c r="A582" s="78">
        <v>485</v>
      </c>
      <c r="B582" s="75" t="s">
        <v>222</v>
      </c>
      <c r="C582" s="75" t="s">
        <v>236</v>
      </c>
      <c r="D582" s="75" t="s">
        <v>605</v>
      </c>
      <c r="E582" s="76" t="s">
        <v>224</v>
      </c>
    </row>
    <row r="583" spans="1:5" ht="12.75">
      <c r="A583" s="72"/>
      <c r="B583" s="75"/>
      <c r="C583" s="74" t="s">
        <v>1405</v>
      </c>
      <c r="D583" s="75"/>
      <c r="E583" s="76"/>
    </row>
    <row r="584" spans="1:34" ht="12.75">
      <c r="A584" s="78">
        <v>486</v>
      </c>
      <c r="B584" s="75" t="s">
        <v>222</v>
      </c>
      <c r="C584" s="75" t="s">
        <v>237</v>
      </c>
      <c r="D584" s="75" t="s">
        <v>605</v>
      </c>
      <c r="E584" s="76" t="s">
        <v>224</v>
      </c>
      <c r="AG584" s="95"/>
      <c r="AH584" s="95"/>
    </row>
    <row r="585" spans="1:5" ht="12.75">
      <c r="A585" s="72">
        <v>487</v>
      </c>
      <c r="B585" s="75" t="s">
        <v>222</v>
      </c>
      <c r="C585" s="75" t="s">
        <v>238</v>
      </c>
      <c r="D585" s="75" t="s">
        <v>605</v>
      </c>
      <c r="E585" s="76" t="s">
        <v>224</v>
      </c>
    </row>
    <row r="586" spans="1:5" ht="12.75">
      <c r="A586" s="78"/>
      <c r="B586" s="75"/>
      <c r="C586" s="74" t="s">
        <v>1409</v>
      </c>
      <c r="D586" s="75"/>
      <c r="E586" s="76"/>
    </row>
    <row r="587" spans="1:5" ht="12.75">
      <c r="A587" s="72">
        <v>488</v>
      </c>
      <c r="B587" s="75" t="s">
        <v>222</v>
      </c>
      <c r="C587" s="75" t="s">
        <v>771</v>
      </c>
      <c r="D587" s="75" t="s">
        <v>605</v>
      </c>
      <c r="E587" s="76" t="s">
        <v>224</v>
      </c>
    </row>
    <row r="588" spans="1:5" ht="12.75">
      <c r="A588" s="78">
        <v>489</v>
      </c>
      <c r="B588" s="75" t="s">
        <v>222</v>
      </c>
      <c r="C588" s="75" t="s">
        <v>239</v>
      </c>
      <c r="D588" s="75" t="s">
        <v>605</v>
      </c>
      <c r="E588" s="76" t="s">
        <v>224</v>
      </c>
    </row>
    <row r="589" spans="1:5" ht="12.75">
      <c r="A589" s="72">
        <v>490</v>
      </c>
      <c r="B589" s="75" t="s">
        <v>222</v>
      </c>
      <c r="C589" s="75" t="s">
        <v>240</v>
      </c>
      <c r="D589" s="75" t="s">
        <v>605</v>
      </c>
      <c r="E589" s="76" t="s">
        <v>224</v>
      </c>
    </row>
    <row r="590" spans="1:5" ht="12.75">
      <c r="A590" s="78">
        <v>491</v>
      </c>
      <c r="B590" s="75" t="s">
        <v>222</v>
      </c>
      <c r="C590" s="75" t="s">
        <v>241</v>
      </c>
      <c r="D590" s="75" t="s">
        <v>605</v>
      </c>
      <c r="E590" s="76" t="s">
        <v>224</v>
      </c>
    </row>
    <row r="591" spans="1:5" ht="12.75">
      <c r="A591" s="72"/>
      <c r="B591" s="75"/>
      <c r="C591" s="90" t="s">
        <v>221</v>
      </c>
      <c r="D591" s="75"/>
      <c r="E591" s="72"/>
    </row>
    <row r="592" spans="1:20" ht="12.75">
      <c r="A592" s="78"/>
      <c r="B592" s="75"/>
      <c r="C592" s="88" t="s">
        <v>48</v>
      </c>
      <c r="D592" s="75"/>
      <c r="E592" s="72"/>
      <c r="G592" s="84"/>
      <c r="H592" s="84"/>
      <c r="I592" s="84"/>
      <c r="J592" s="84"/>
      <c r="K592" s="84"/>
      <c r="L592" s="84"/>
      <c r="M592" s="84"/>
      <c r="N592" s="84"/>
      <c r="O592" s="84"/>
      <c r="P592" s="84"/>
      <c r="Q592" s="84"/>
      <c r="R592" s="84"/>
      <c r="S592" s="84"/>
      <c r="T592" s="84"/>
    </row>
    <row r="593" spans="1:34" s="75" customFormat="1" ht="12.75">
      <c r="A593" s="72">
        <v>492</v>
      </c>
      <c r="B593" s="75" t="s">
        <v>222</v>
      </c>
      <c r="C593" s="75" t="s">
        <v>750</v>
      </c>
      <c r="D593" s="75" t="s">
        <v>751</v>
      </c>
      <c r="E593" s="76" t="s">
        <v>242</v>
      </c>
      <c r="F593" s="66"/>
      <c r="G593" s="66"/>
      <c r="H593" s="66"/>
      <c r="I593" s="66"/>
      <c r="J593" s="66"/>
      <c r="K593" s="66"/>
      <c r="L593" s="66"/>
      <c r="M593" s="66"/>
      <c r="N593" s="66"/>
      <c r="O593" s="66"/>
      <c r="P593" s="66"/>
      <c r="Q593" s="66"/>
      <c r="R593" s="66"/>
      <c r="S593" s="66"/>
      <c r="T593" s="66"/>
      <c r="U593" s="66"/>
      <c r="V593" s="66"/>
      <c r="W593" s="66"/>
      <c r="X593" s="66"/>
      <c r="Y593" s="66"/>
      <c r="Z593" s="66"/>
      <c r="AG593" s="83"/>
      <c r="AH593" s="83"/>
    </row>
    <row r="594" spans="1:34" s="75" customFormat="1" ht="12.75">
      <c r="A594" s="78">
        <v>493</v>
      </c>
      <c r="B594" s="75" t="s">
        <v>222</v>
      </c>
      <c r="C594" s="75" t="s">
        <v>243</v>
      </c>
      <c r="D594" s="75" t="s">
        <v>751</v>
      </c>
      <c r="E594" s="76" t="s">
        <v>242</v>
      </c>
      <c r="F594" s="66"/>
      <c r="G594" s="66"/>
      <c r="H594" s="66"/>
      <c r="I594" s="66"/>
      <c r="J594" s="66"/>
      <c r="K594" s="66"/>
      <c r="L594" s="66"/>
      <c r="M594" s="66"/>
      <c r="N594" s="66"/>
      <c r="O594" s="66"/>
      <c r="P594" s="66"/>
      <c r="Q594" s="66"/>
      <c r="R594" s="66"/>
      <c r="S594" s="66"/>
      <c r="T594" s="66"/>
      <c r="U594" s="66"/>
      <c r="V594" s="66"/>
      <c r="W594" s="66"/>
      <c r="X594" s="66"/>
      <c r="Y594" s="66"/>
      <c r="Z594" s="66"/>
      <c r="AG594" s="83"/>
      <c r="AH594" s="83"/>
    </row>
    <row r="595" spans="1:34" s="75" customFormat="1" ht="12.75">
      <c r="A595" s="72"/>
      <c r="C595" s="90" t="s">
        <v>244</v>
      </c>
      <c r="E595" s="76"/>
      <c r="F595" s="66"/>
      <c r="G595" s="66"/>
      <c r="H595" s="66"/>
      <c r="I595" s="66"/>
      <c r="J595" s="66"/>
      <c r="K595" s="66"/>
      <c r="L595" s="66"/>
      <c r="M595" s="66"/>
      <c r="N595" s="66"/>
      <c r="O595" s="66"/>
      <c r="P595" s="66"/>
      <c r="Q595" s="66"/>
      <c r="R595" s="66"/>
      <c r="S595" s="66"/>
      <c r="T595" s="66"/>
      <c r="U595" s="66"/>
      <c r="V595" s="66"/>
      <c r="W595" s="66"/>
      <c r="X595" s="66"/>
      <c r="Y595" s="66"/>
      <c r="Z595" s="66"/>
      <c r="AG595" s="83"/>
      <c r="AH595" s="83"/>
    </row>
    <row r="596" spans="1:26" s="83" customFormat="1" ht="12.75">
      <c r="A596" s="78"/>
      <c r="B596" s="75"/>
      <c r="C596" s="90" t="s">
        <v>1399</v>
      </c>
      <c r="D596" s="75"/>
      <c r="E596" s="76"/>
      <c r="F596" s="66"/>
      <c r="G596" s="66"/>
      <c r="H596" s="66"/>
      <c r="I596" s="66"/>
      <c r="J596" s="66"/>
      <c r="K596" s="66"/>
      <c r="L596" s="66"/>
      <c r="M596" s="66"/>
      <c r="N596" s="66"/>
      <c r="O596" s="66"/>
      <c r="P596" s="66"/>
      <c r="Q596" s="66"/>
      <c r="R596" s="66"/>
      <c r="S596" s="66"/>
      <c r="T596" s="66"/>
      <c r="U596" s="66"/>
      <c r="V596" s="66"/>
      <c r="W596" s="66"/>
      <c r="X596" s="66"/>
      <c r="Y596" s="66"/>
      <c r="Z596" s="66"/>
    </row>
    <row r="597" spans="1:26" s="83" customFormat="1" ht="12.75">
      <c r="A597" s="72">
        <v>494</v>
      </c>
      <c r="B597" s="75" t="s">
        <v>1054</v>
      </c>
      <c r="C597" s="75" t="s">
        <v>245</v>
      </c>
      <c r="D597" s="75" t="s">
        <v>625</v>
      </c>
      <c r="E597" s="76" t="s">
        <v>1258</v>
      </c>
      <c r="F597" s="66"/>
      <c r="G597" s="66"/>
      <c r="H597" s="66"/>
      <c r="I597" s="66"/>
      <c r="J597" s="66"/>
      <c r="K597" s="66"/>
      <c r="L597" s="66"/>
      <c r="M597" s="66"/>
      <c r="N597" s="66"/>
      <c r="O597" s="66"/>
      <c r="P597" s="66"/>
      <c r="Q597" s="66"/>
      <c r="R597" s="66"/>
      <c r="S597" s="66"/>
      <c r="T597" s="66"/>
      <c r="U597" s="66"/>
      <c r="V597" s="66"/>
      <c r="W597" s="66"/>
      <c r="X597" s="66"/>
      <c r="Y597" s="66"/>
      <c r="Z597" s="66"/>
    </row>
    <row r="598" spans="1:26" s="83" customFormat="1" ht="12.75">
      <c r="A598" s="78"/>
      <c r="B598" s="75"/>
      <c r="C598" s="88" t="s">
        <v>1402</v>
      </c>
      <c r="D598" s="91"/>
      <c r="E598" s="76"/>
      <c r="F598" s="66"/>
      <c r="G598" s="66"/>
      <c r="H598" s="66"/>
      <c r="I598" s="66"/>
      <c r="J598" s="66"/>
      <c r="K598" s="66"/>
      <c r="L598" s="66"/>
      <c r="M598" s="66"/>
      <c r="N598" s="66"/>
      <c r="O598" s="66"/>
      <c r="P598" s="66"/>
      <c r="Q598" s="66"/>
      <c r="R598" s="66"/>
      <c r="S598" s="66"/>
      <c r="T598" s="66"/>
      <c r="U598" s="66"/>
      <c r="V598" s="66"/>
      <c r="W598" s="66"/>
      <c r="X598" s="66"/>
      <c r="Y598" s="66"/>
      <c r="Z598" s="66"/>
    </row>
    <row r="599" spans="1:26" s="83" customFormat="1" ht="12.75">
      <c r="A599" s="72">
        <v>495</v>
      </c>
      <c r="B599" s="75" t="s">
        <v>1054</v>
      </c>
      <c r="C599" s="75" t="s">
        <v>246</v>
      </c>
      <c r="D599" s="75" t="s">
        <v>601</v>
      </c>
      <c r="E599" s="76" t="s">
        <v>1258</v>
      </c>
      <c r="F599" s="66"/>
      <c r="G599" s="66"/>
      <c r="H599" s="66"/>
      <c r="I599" s="66"/>
      <c r="J599" s="66"/>
      <c r="K599" s="66"/>
      <c r="L599" s="66"/>
      <c r="M599" s="66"/>
      <c r="N599" s="66"/>
      <c r="O599" s="66"/>
      <c r="P599" s="66"/>
      <c r="Q599" s="66"/>
      <c r="R599" s="66"/>
      <c r="S599" s="66"/>
      <c r="T599" s="66"/>
      <c r="U599" s="66"/>
      <c r="V599" s="66"/>
      <c r="W599" s="66"/>
      <c r="X599" s="66"/>
      <c r="Y599" s="66"/>
      <c r="Z599" s="66"/>
    </row>
    <row r="600" spans="1:26" s="83" customFormat="1" ht="12.75">
      <c r="A600" s="78">
        <v>496</v>
      </c>
      <c r="B600" s="75" t="s">
        <v>1054</v>
      </c>
      <c r="C600" s="75" t="s">
        <v>247</v>
      </c>
      <c r="D600" s="75" t="s">
        <v>605</v>
      </c>
      <c r="E600" s="76" t="s">
        <v>1258</v>
      </c>
      <c r="F600" s="66"/>
      <c r="G600" s="66"/>
      <c r="H600" s="66"/>
      <c r="I600" s="66"/>
      <c r="J600" s="66"/>
      <c r="K600" s="66"/>
      <c r="L600" s="66"/>
      <c r="M600" s="66"/>
      <c r="N600" s="66"/>
      <c r="O600" s="66"/>
      <c r="P600" s="66"/>
      <c r="Q600" s="66"/>
      <c r="R600" s="66"/>
      <c r="S600" s="66"/>
      <c r="T600" s="66"/>
      <c r="U600" s="66"/>
      <c r="V600" s="66"/>
      <c r="W600" s="66"/>
      <c r="X600" s="66"/>
      <c r="Y600" s="66"/>
      <c r="Z600" s="66"/>
    </row>
    <row r="601" spans="1:26" s="83" customFormat="1" ht="12.75">
      <c r="A601" s="72">
        <v>497</v>
      </c>
      <c r="B601" s="75" t="s">
        <v>1054</v>
      </c>
      <c r="C601" s="75" t="s">
        <v>248</v>
      </c>
      <c r="D601" s="75" t="s">
        <v>605</v>
      </c>
      <c r="E601" s="76" t="s">
        <v>1258</v>
      </c>
      <c r="F601" s="66"/>
      <c r="G601" s="66"/>
      <c r="H601" s="66"/>
      <c r="I601" s="66"/>
      <c r="J601" s="66"/>
      <c r="K601" s="66"/>
      <c r="L601" s="66"/>
      <c r="M601" s="66"/>
      <c r="N601" s="66"/>
      <c r="O601" s="66"/>
      <c r="P601" s="66"/>
      <c r="Q601" s="66"/>
      <c r="R601" s="66"/>
      <c r="S601" s="66"/>
      <c r="T601" s="66"/>
      <c r="U601" s="66"/>
      <c r="V601" s="66"/>
      <c r="W601" s="66"/>
      <c r="X601" s="66"/>
      <c r="Y601" s="66"/>
      <c r="Z601" s="66"/>
    </row>
    <row r="602" spans="1:26" s="83" customFormat="1" ht="12.75">
      <c r="A602" s="78">
        <v>498</v>
      </c>
      <c r="B602" s="75" t="s">
        <v>1054</v>
      </c>
      <c r="C602" s="75" t="s">
        <v>249</v>
      </c>
      <c r="D602" s="75" t="s">
        <v>605</v>
      </c>
      <c r="E602" s="76" t="s">
        <v>1258</v>
      </c>
      <c r="F602" s="66"/>
      <c r="G602" s="66"/>
      <c r="H602" s="66"/>
      <c r="I602" s="66"/>
      <c r="J602" s="66"/>
      <c r="K602" s="66"/>
      <c r="L602" s="66"/>
      <c r="M602" s="66"/>
      <c r="N602" s="66"/>
      <c r="O602" s="66"/>
      <c r="P602" s="66"/>
      <c r="Q602" s="66"/>
      <c r="R602" s="66"/>
      <c r="S602" s="66"/>
      <c r="T602" s="66"/>
      <c r="U602" s="66"/>
      <c r="V602" s="66"/>
      <c r="W602" s="66"/>
      <c r="X602" s="66"/>
      <c r="Y602" s="66"/>
      <c r="Z602" s="66"/>
    </row>
    <row r="603" spans="1:26" s="83" customFormat="1" ht="12.75">
      <c r="A603" s="72">
        <v>499</v>
      </c>
      <c r="B603" s="75" t="s">
        <v>1054</v>
      </c>
      <c r="C603" s="75" t="s">
        <v>250</v>
      </c>
      <c r="D603" s="75" t="s">
        <v>605</v>
      </c>
      <c r="E603" s="76" t="s">
        <v>1258</v>
      </c>
      <c r="F603" s="66"/>
      <c r="G603" s="66"/>
      <c r="H603" s="66"/>
      <c r="I603" s="66"/>
      <c r="J603" s="66"/>
      <c r="K603" s="66"/>
      <c r="L603" s="66"/>
      <c r="M603" s="66"/>
      <c r="N603" s="66"/>
      <c r="O603" s="66"/>
      <c r="P603" s="66"/>
      <c r="Q603" s="66"/>
      <c r="R603" s="66"/>
      <c r="S603" s="66"/>
      <c r="T603" s="66"/>
      <c r="U603" s="85"/>
      <c r="V603" s="85"/>
      <c r="W603" s="85"/>
      <c r="X603" s="85"/>
      <c r="Y603" s="85"/>
      <c r="Z603" s="85"/>
    </row>
    <row r="604" spans="1:26" s="83" customFormat="1" ht="12.75">
      <c r="A604" s="78">
        <v>500</v>
      </c>
      <c r="B604" s="75" t="s">
        <v>1054</v>
      </c>
      <c r="C604" s="75" t="s">
        <v>251</v>
      </c>
      <c r="D604" s="75" t="s">
        <v>605</v>
      </c>
      <c r="E604" s="76" t="s">
        <v>1258</v>
      </c>
      <c r="F604" s="66"/>
      <c r="G604" s="84"/>
      <c r="H604" s="84"/>
      <c r="I604" s="84"/>
      <c r="J604" s="84"/>
      <c r="K604" s="84"/>
      <c r="L604" s="84"/>
      <c r="M604" s="84"/>
      <c r="N604" s="84"/>
      <c r="O604" s="84"/>
      <c r="P604" s="84"/>
      <c r="Q604" s="84"/>
      <c r="R604" s="84"/>
      <c r="S604" s="84"/>
      <c r="T604" s="84"/>
      <c r="U604" s="66"/>
      <c r="V604" s="66"/>
      <c r="W604" s="66"/>
      <c r="X604" s="66"/>
      <c r="Y604" s="66"/>
      <c r="Z604" s="66"/>
    </row>
    <row r="605" spans="1:26" s="83" customFormat="1" ht="12.75">
      <c r="A605" s="72">
        <v>501</v>
      </c>
      <c r="B605" s="75" t="s">
        <v>1054</v>
      </c>
      <c r="C605" s="75" t="s">
        <v>252</v>
      </c>
      <c r="D605" s="75" t="s">
        <v>605</v>
      </c>
      <c r="E605" s="76" t="s">
        <v>1258</v>
      </c>
      <c r="F605" s="66"/>
      <c r="G605" s="66"/>
      <c r="H605" s="66"/>
      <c r="I605" s="66"/>
      <c r="J605" s="66"/>
      <c r="K605" s="66"/>
      <c r="L605" s="66"/>
      <c r="M605" s="66"/>
      <c r="N605" s="66"/>
      <c r="O605" s="66"/>
      <c r="P605" s="66"/>
      <c r="Q605" s="66"/>
      <c r="R605" s="66"/>
      <c r="S605" s="66"/>
      <c r="T605" s="66"/>
      <c r="U605" s="66"/>
      <c r="V605" s="66"/>
      <c r="W605" s="66"/>
      <c r="X605" s="66"/>
      <c r="Y605" s="66"/>
      <c r="Z605" s="66"/>
    </row>
    <row r="606" spans="1:26" s="83" customFormat="1" ht="12.75">
      <c r="A606" s="78">
        <v>502</v>
      </c>
      <c r="B606" s="75" t="s">
        <v>1054</v>
      </c>
      <c r="C606" s="75" t="s">
        <v>253</v>
      </c>
      <c r="D606" s="75" t="s">
        <v>605</v>
      </c>
      <c r="E606" s="76" t="s">
        <v>1258</v>
      </c>
      <c r="F606" s="86"/>
      <c r="G606" s="66"/>
      <c r="H606" s="66"/>
      <c r="I606" s="66"/>
      <c r="J606" s="66"/>
      <c r="K606" s="66"/>
      <c r="L606" s="66"/>
      <c r="M606" s="66"/>
      <c r="N606" s="66"/>
      <c r="O606" s="66"/>
      <c r="P606" s="66"/>
      <c r="Q606" s="66"/>
      <c r="R606" s="66"/>
      <c r="S606" s="66"/>
      <c r="T606" s="66"/>
      <c r="U606" s="66"/>
      <c r="V606" s="66"/>
      <c r="W606" s="66"/>
      <c r="X606" s="66"/>
      <c r="Y606" s="66"/>
      <c r="Z606" s="66"/>
    </row>
    <row r="607" spans="1:26" s="83" customFormat="1" ht="12.75">
      <c r="A607" s="72">
        <v>503</v>
      </c>
      <c r="B607" s="75" t="s">
        <v>1054</v>
      </c>
      <c r="C607" s="75" t="s">
        <v>254</v>
      </c>
      <c r="D607" s="75" t="s">
        <v>605</v>
      </c>
      <c r="E607" s="76" t="s">
        <v>1258</v>
      </c>
      <c r="F607" s="66"/>
      <c r="G607" s="66"/>
      <c r="H607" s="66"/>
      <c r="I607" s="66"/>
      <c r="J607" s="66"/>
      <c r="K607" s="66"/>
      <c r="L607" s="66"/>
      <c r="M607" s="66"/>
      <c r="N607" s="66"/>
      <c r="O607" s="66"/>
      <c r="P607" s="66"/>
      <c r="Q607" s="66"/>
      <c r="R607" s="66"/>
      <c r="S607" s="66"/>
      <c r="T607" s="66"/>
      <c r="U607" s="66"/>
      <c r="V607" s="66"/>
      <c r="W607" s="66"/>
      <c r="X607" s="66"/>
      <c r="Y607" s="66"/>
      <c r="Z607" s="66"/>
    </row>
    <row r="608" spans="1:26" s="83" customFormat="1" ht="12.75">
      <c r="A608" s="78">
        <v>504</v>
      </c>
      <c r="B608" s="75" t="s">
        <v>1054</v>
      </c>
      <c r="C608" s="75" t="s">
        <v>255</v>
      </c>
      <c r="D608" s="75" t="s">
        <v>605</v>
      </c>
      <c r="E608" s="76" t="s">
        <v>1258</v>
      </c>
      <c r="F608" s="66"/>
      <c r="G608" s="66"/>
      <c r="H608" s="66"/>
      <c r="I608" s="66"/>
      <c r="J608" s="66"/>
      <c r="K608" s="66"/>
      <c r="L608" s="66"/>
      <c r="M608" s="66"/>
      <c r="N608" s="66"/>
      <c r="O608" s="66"/>
      <c r="P608" s="66"/>
      <c r="Q608" s="66"/>
      <c r="R608" s="66"/>
      <c r="S608" s="66"/>
      <c r="T608" s="66"/>
      <c r="U608" s="66"/>
      <c r="V608" s="66"/>
      <c r="W608" s="66"/>
      <c r="X608" s="66"/>
      <c r="Y608" s="66"/>
      <c r="Z608" s="66"/>
    </row>
    <row r="609" spans="1:26" s="83" customFormat="1" ht="12.75">
      <c r="A609" s="72"/>
      <c r="B609" s="75"/>
      <c r="C609" s="88" t="s">
        <v>1405</v>
      </c>
      <c r="D609" s="75"/>
      <c r="E609" s="76"/>
      <c r="F609" s="66"/>
      <c r="G609" s="66"/>
      <c r="H609" s="66"/>
      <c r="I609" s="66"/>
      <c r="J609" s="66"/>
      <c r="K609" s="66"/>
      <c r="L609" s="66"/>
      <c r="M609" s="66"/>
      <c r="N609" s="66"/>
      <c r="O609" s="66"/>
      <c r="P609" s="66"/>
      <c r="Q609" s="66"/>
      <c r="R609" s="66"/>
      <c r="S609" s="66"/>
      <c r="T609" s="66"/>
      <c r="U609" s="66"/>
      <c r="V609" s="66"/>
      <c r="W609" s="66"/>
      <c r="X609" s="66"/>
      <c r="Y609" s="66"/>
      <c r="Z609" s="66"/>
    </row>
    <row r="610" spans="1:26" s="83" customFormat="1" ht="12.75">
      <c r="A610" s="78">
        <v>505</v>
      </c>
      <c r="B610" s="75" t="s">
        <v>1054</v>
      </c>
      <c r="C610" s="75" t="s">
        <v>256</v>
      </c>
      <c r="D610" s="75" t="s">
        <v>605</v>
      </c>
      <c r="E610" s="76" t="s">
        <v>1258</v>
      </c>
      <c r="F610" s="66"/>
      <c r="G610" s="66"/>
      <c r="H610" s="66"/>
      <c r="I610" s="66"/>
      <c r="J610" s="66"/>
      <c r="K610" s="66"/>
      <c r="L610" s="66"/>
      <c r="M610" s="66"/>
      <c r="N610" s="66"/>
      <c r="O610" s="66"/>
      <c r="P610" s="66"/>
      <c r="Q610" s="66"/>
      <c r="R610" s="66"/>
      <c r="S610" s="66"/>
      <c r="T610" s="66"/>
      <c r="U610" s="66"/>
      <c r="V610" s="66"/>
      <c r="W610" s="66"/>
      <c r="X610" s="66"/>
      <c r="Y610" s="66"/>
      <c r="Z610" s="66"/>
    </row>
    <row r="611" spans="1:26" s="83" customFormat="1" ht="12.75">
      <c r="A611" s="72">
        <v>506</v>
      </c>
      <c r="B611" s="75" t="s">
        <v>1054</v>
      </c>
      <c r="C611" s="75" t="s">
        <v>257</v>
      </c>
      <c r="D611" s="75" t="s">
        <v>605</v>
      </c>
      <c r="E611" s="76" t="s">
        <v>1258</v>
      </c>
      <c r="F611" s="86"/>
      <c r="G611" s="66"/>
      <c r="H611" s="66"/>
      <c r="I611" s="66"/>
      <c r="J611" s="66"/>
      <c r="K611" s="66"/>
      <c r="L611" s="66"/>
      <c r="M611" s="66"/>
      <c r="N611" s="66"/>
      <c r="O611" s="66"/>
      <c r="P611" s="66"/>
      <c r="Q611" s="66"/>
      <c r="R611" s="66"/>
      <c r="S611" s="66"/>
      <c r="T611" s="66"/>
      <c r="U611" s="66"/>
      <c r="V611" s="66"/>
      <c r="W611" s="66"/>
      <c r="X611" s="66"/>
      <c r="Y611" s="66"/>
      <c r="Z611" s="66"/>
    </row>
    <row r="612" spans="1:26" s="83" customFormat="1" ht="12.75">
      <c r="A612" s="78"/>
      <c r="B612" s="75"/>
      <c r="C612" s="88" t="s">
        <v>1409</v>
      </c>
      <c r="D612" s="75"/>
      <c r="E612" s="76"/>
      <c r="F612" s="66"/>
      <c r="G612" s="66"/>
      <c r="H612" s="66"/>
      <c r="I612" s="66"/>
      <c r="J612" s="66"/>
      <c r="K612" s="66"/>
      <c r="L612" s="66"/>
      <c r="M612" s="66"/>
      <c r="N612" s="66"/>
      <c r="O612" s="66"/>
      <c r="P612" s="66"/>
      <c r="Q612" s="66"/>
      <c r="R612" s="66"/>
      <c r="S612" s="66"/>
      <c r="T612" s="66"/>
      <c r="U612" s="66"/>
      <c r="V612" s="66"/>
      <c r="W612" s="66"/>
      <c r="X612" s="66"/>
      <c r="Y612" s="66"/>
      <c r="Z612" s="66"/>
    </row>
    <row r="613" spans="1:26" s="83" customFormat="1" ht="12.75">
      <c r="A613" s="72">
        <v>507</v>
      </c>
      <c r="B613" s="75" t="s">
        <v>1054</v>
      </c>
      <c r="C613" s="75" t="s">
        <v>258</v>
      </c>
      <c r="D613" s="75" t="s">
        <v>605</v>
      </c>
      <c r="E613" s="76" t="s">
        <v>1258</v>
      </c>
      <c r="F613" s="66"/>
      <c r="G613" s="66"/>
      <c r="H613" s="66"/>
      <c r="I613" s="66"/>
      <c r="J613" s="66"/>
      <c r="K613" s="66"/>
      <c r="L613" s="66"/>
      <c r="M613" s="66"/>
      <c r="N613" s="66"/>
      <c r="O613" s="66"/>
      <c r="P613" s="66"/>
      <c r="Q613" s="66"/>
      <c r="R613" s="66"/>
      <c r="S613" s="66"/>
      <c r="T613" s="66"/>
      <c r="U613" s="85"/>
      <c r="V613" s="85"/>
      <c r="W613" s="85"/>
      <c r="X613" s="85"/>
      <c r="Y613" s="85"/>
      <c r="Z613" s="85"/>
    </row>
    <row r="614" spans="1:26" s="83" customFormat="1" ht="12.75">
      <c r="A614" s="78">
        <v>508</v>
      </c>
      <c r="B614" s="75" t="s">
        <v>1054</v>
      </c>
      <c r="C614" s="75" t="s">
        <v>259</v>
      </c>
      <c r="D614" s="75" t="s">
        <v>605</v>
      </c>
      <c r="E614" s="76" t="s">
        <v>1258</v>
      </c>
      <c r="F614" s="66"/>
      <c r="G614" s="66"/>
      <c r="H614" s="66"/>
      <c r="I614" s="66"/>
      <c r="J614" s="66"/>
      <c r="K614" s="66"/>
      <c r="L614" s="66"/>
      <c r="M614" s="66"/>
      <c r="N614" s="66"/>
      <c r="O614" s="66"/>
      <c r="P614" s="66"/>
      <c r="Q614" s="66"/>
      <c r="R614" s="66"/>
      <c r="S614" s="66"/>
      <c r="T614" s="66"/>
      <c r="U614" s="66"/>
      <c r="V614" s="66"/>
      <c r="W614" s="66"/>
      <c r="X614" s="66"/>
      <c r="Y614" s="66"/>
      <c r="Z614" s="66"/>
    </row>
    <row r="615" spans="1:26" s="83" customFormat="1" ht="12.75">
      <c r="A615" s="72">
        <v>509</v>
      </c>
      <c r="B615" s="75" t="s">
        <v>1054</v>
      </c>
      <c r="C615" s="75" t="s">
        <v>260</v>
      </c>
      <c r="D615" s="75" t="s">
        <v>605</v>
      </c>
      <c r="E615" s="76" t="s">
        <v>1258</v>
      </c>
      <c r="F615" s="66"/>
      <c r="G615" s="84"/>
      <c r="H615" s="84"/>
      <c r="I615" s="84"/>
      <c r="J615" s="84"/>
      <c r="K615" s="84"/>
      <c r="L615" s="84"/>
      <c r="M615" s="84"/>
      <c r="N615" s="84"/>
      <c r="O615" s="84"/>
      <c r="P615" s="84"/>
      <c r="Q615" s="84"/>
      <c r="R615" s="84"/>
      <c r="S615" s="84"/>
      <c r="T615" s="84"/>
      <c r="U615" s="66"/>
      <c r="V615" s="66"/>
      <c r="W615" s="66"/>
      <c r="X615" s="66"/>
      <c r="Y615" s="66"/>
      <c r="Z615" s="66"/>
    </row>
    <row r="616" spans="1:26" s="83" customFormat="1" ht="12.75">
      <c r="A616" s="78"/>
      <c r="B616" s="75"/>
      <c r="C616" s="88" t="s">
        <v>1413</v>
      </c>
      <c r="D616" s="88"/>
      <c r="E616" s="76"/>
      <c r="F616" s="66"/>
      <c r="G616" s="66"/>
      <c r="H616" s="66"/>
      <c r="I616" s="66"/>
      <c r="J616" s="66"/>
      <c r="K616" s="66"/>
      <c r="L616" s="66"/>
      <c r="M616" s="66"/>
      <c r="N616" s="66"/>
      <c r="O616" s="66"/>
      <c r="P616" s="66"/>
      <c r="Q616" s="66"/>
      <c r="R616" s="66"/>
      <c r="S616" s="66"/>
      <c r="T616" s="66"/>
      <c r="U616" s="66"/>
      <c r="V616" s="66"/>
      <c r="W616" s="66"/>
      <c r="X616" s="66"/>
      <c r="Y616" s="66"/>
      <c r="Z616" s="66"/>
    </row>
    <row r="617" spans="1:26" s="83" customFormat="1" ht="12.75">
      <c r="A617" s="72">
        <v>510</v>
      </c>
      <c r="B617" s="75" t="s">
        <v>1054</v>
      </c>
      <c r="C617" s="75" t="s">
        <v>261</v>
      </c>
      <c r="D617" s="75" t="s">
        <v>605</v>
      </c>
      <c r="E617" s="76" t="s">
        <v>1258</v>
      </c>
      <c r="F617" s="66"/>
      <c r="G617" s="66"/>
      <c r="H617" s="66"/>
      <c r="I617" s="66"/>
      <c r="J617" s="66"/>
      <c r="K617" s="66"/>
      <c r="L617" s="66"/>
      <c r="M617" s="66"/>
      <c r="N617" s="66"/>
      <c r="O617" s="66"/>
      <c r="P617" s="66"/>
      <c r="Q617" s="66"/>
      <c r="R617" s="66"/>
      <c r="S617" s="66"/>
      <c r="T617" s="66"/>
      <c r="U617" s="66"/>
      <c r="V617" s="66"/>
      <c r="W617" s="66"/>
      <c r="X617" s="66"/>
      <c r="Y617" s="66"/>
      <c r="Z617" s="66"/>
    </row>
    <row r="618" spans="1:26" s="83" customFormat="1" ht="12.75">
      <c r="A618" s="78">
        <v>511</v>
      </c>
      <c r="B618" s="75" t="s">
        <v>1054</v>
      </c>
      <c r="C618" s="75" t="s">
        <v>262</v>
      </c>
      <c r="D618" s="75" t="s">
        <v>605</v>
      </c>
      <c r="E618" s="76" t="s">
        <v>1258</v>
      </c>
      <c r="F618" s="66"/>
      <c r="G618" s="66"/>
      <c r="H618" s="66"/>
      <c r="I618" s="66"/>
      <c r="J618" s="66"/>
      <c r="K618" s="66"/>
      <c r="L618" s="66"/>
      <c r="M618" s="66"/>
      <c r="N618" s="66"/>
      <c r="O618" s="66"/>
      <c r="P618" s="66"/>
      <c r="Q618" s="66"/>
      <c r="R618" s="66"/>
      <c r="S618" s="66"/>
      <c r="T618" s="66"/>
      <c r="U618" s="66"/>
      <c r="V618" s="66"/>
      <c r="W618" s="66"/>
      <c r="X618" s="66"/>
      <c r="Y618" s="66"/>
      <c r="Z618" s="66"/>
    </row>
    <row r="619" spans="1:26" s="83" customFormat="1" ht="12.75">
      <c r="A619" s="72">
        <v>512</v>
      </c>
      <c r="B619" s="75" t="s">
        <v>1054</v>
      </c>
      <c r="C619" s="75" t="s">
        <v>263</v>
      </c>
      <c r="D619" s="75" t="s">
        <v>605</v>
      </c>
      <c r="E619" s="76" t="s">
        <v>1258</v>
      </c>
      <c r="F619" s="66"/>
      <c r="G619" s="66"/>
      <c r="H619" s="66"/>
      <c r="I619" s="66"/>
      <c r="J619" s="66"/>
      <c r="K619" s="66"/>
      <c r="L619" s="66"/>
      <c r="M619" s="66"/>
      <c r="N619" s="66"/>
      <c r="O619" s="66"/>
      <c r="P619" s="66"/>
      <c r="Q619" s="66"/>
      <c r="R619" s="66"/>
      <c r="S619" s="66"/>
      <c r="T619" s="66"/>
      <c r="U619" s="66"/>
      <c r="V619" s="66"/>
      <c r="W619" s="66"/>
      <c r="X619" s="66"/>
      <c r="Y619" s="66"/>
      <c r="Z619" s="66"/>
    </row>
    <row r="620" spans="1:26" s="83" customFormat="1" ht="12.75">
      <c r="A620" s="78"/>
      <c r="B620" s="75"/>
      <c r="C620" s="90" t="s">
        <v>264</v>
      </c>
      <c r="D620" s="75"/>
      <c r="E620" s="76"/>
      <c r="F620" s="66"/>
      <c r="G620" s="66"/>
      <c r="H620" s="66"/>
      <c r="I620" s="66"/>
      <c r="J620" s="66"/>
      <c r="K620" s="66"/>
      <c r="L620" s="66"/>
      <c r="M620" s="66"/>
      <c r="N620" s="66"/>
      <c r="O620" s="66"/>
      <c r="P620" s="66"/>
      <c r="Q620" s="66"/>
      <c r="R620" s="66"/>
      <c r="S620" s="66"/>
      <c r="T620" s="66"/>
      <c r="U620" s="66"/>
      <c r="V620" s="66"/>
      <c r="W620" s="66"/>
      <c r="X620" s="66"/>
      <c r="Y620" s="66"/>
      <c r="Z620" s="66"/>
    </row>
    <row r="621" spans="1:26" s="83" customFormat="1" ht="12.75">
      <c r="A621" s="72"/>
      <c r="B621" s="75"/>
      <c r="C621" s="90" t="s">
        <v>1399</v>
      </c>
      <c r="D621" s="75"/>
      <c r="E621" s="76"/>
      <c r="F621" s="66"/>
      <c r="G621" s="66"/>
      <c r="H621" s="66"/>
      <c r="I621" s="66"/>
      <c r="J621" s="66"/>
      <c r="K621" s="66"/>
      <c r="L621" s="66"/>
      <c r="M621" s="66"/>
      <c r="N621" s="66"/>
      <c r="O621" s="66"/>
      <c r="P621" s="66"/>
      <c r="Q621" s="66"/>
      <c r="R621" s="66"/>
      <c r="S621" s="66"/>
      <c r="T621" s="66"/>
      <c r="U621" s="66"/>
      <c r="V621" s="66"/>
      <c r="W621" s="66"/>
      <c r="X621" s="66"/>
      <c r="Y621" s="66"/>
      <c r="Z621" s="66"/>
    </row>
    <row r="622" spans="1:26" s="83" customFormat="1" ht="12.75">
      <c r="A622" s="78">
        <v>513</v>
      </c>
      <c r="B622" s="75" t="s">
        <v>265</v>
      </c>
      <c r="C622" s="75" t="s">
        <v>774</v>
      </c>
      <c r="D622" s="75" t="s">
        <v>625</v>
      </c>
      <c r="E622" s="76" t="s">
        <v>1258</v>
      </c>
      <c r="F622" s="66"/>
      <c r="G622" s="66"/>
      <c r="H622" s="66"/>
      <c r="I622" s="66"/>
      <c r="J622" s="66"/>
      <c r="K622" s="66"/>
      <c r="L622" s="66"/>
      <c r="M622" s="66"/>
      <c r="N622" s="66"/>
      <c r="O622" s="66"/>
      <c r="P622" s="66"/>
      <c r="Q622" s="66"/>
      <c r="R622" s="66"/>
      <c r="S622" s="66"/>
      <c r="T622" s="66"/>
      <c r="U622" s="66"/>
      <c r="V622" s="66"/>
      <c r="W622" s="66"/>
      <c r="X622" s="66"/>
      <c r="Y622" s="66"/>
      <c r="Z622" s="66"/>
    </row>
    <row r="623" spans="1:26" s="83" customFormat="1" ht="12.75">
      <c r="A623" s="72"/>
      <c r="B623" s="75"/>
      <c r="C623" s="88" t="s">
        <v>1402</v>
      </c>
      <c r="D623" s="75"/>
      <c r="E623" s="76"/>
      <c r="F623" s="66"/>
      <c r="G623" s="66"/>
      <c r="H623" s="66"/>
      <c r="I623" s="66"/>
      <c r="J623" s="66"/>
      <c r="K623" s="66"/>
      <c r="L623" s="66"/>
      <c r="M623" s="66"/>
      <c r="N623" s="66"/>
      <c r="O623" s="66"/>
      <c r="P623" s="66"/>
      <c r="Q623" s="66"/>
      <c r="R623" s="66"/>
      <c r="S623" s="66"/>
      <c r="T623" s="66"/>
      <c r="U623" s="66"/>
      <c r="V623" s="66"/>
      <c r="W623" s="66"/>
      <c r="X623" s="66"/>
      <c r="Y623" s="66"/>
      <c r="Z623" s="66"/>
    </row>
    <row r="624" spans="1:26" s="83" customFormat="1" ht="12.75">
      <c r="A624" s="78">
        <v>514</v>
      </c>
      <c r="B624" s="75" t="s">
        <v>265</v>
      </c>
      <c r="C624" s="75" t="s">
        <v>266</v>
      </c>
      <c r="D624" s="75" t="s">
        <v>1077</v>
      </c>
      <c r="E624" s="76" t="s">
        <v>1258</v>
      </c>
      <c r="F624" s="66"/>
      <c r="G624" s="66"/>
      <c r="H624" s="66"/>
      <c r="I624" s="66"/>
      <c r="J624" s="66"/>
      <c r="K624" s="66"/>
      <c r="L624" s="66"/>
      <c r="M624" s="66"/>
      <c r="N624" s="66"/>
      <c r="O624" s="66"/>
      <c r="P624" s="66"/>
      <c r="Q624" s="66"/>
      <c r="R624" s="66"/>
      <c r="S624" s="66"/>
      <c r="T624" s="66"/>
      <c r="U624" s="85"/>
      <c r="V624" s="85"/>
      <c r="W624" s="85"/>
      <c r="X624" s="85"/>
      <c r="Y624" s="85"/>
      <c r="Z624" s="85"/>
    </row>
    <row r="625" spans="1:26" s="83" customFormat="1" ht="12.75">
      <c r="A625" s="72">
        <v>515</v>
      </c>
      <c r="B625" s="75" t="s">
        <v>265</v>
      </c>
      <c r="C625" s="75" t="s">
        <v>267</v>
      </c>
      <c r="D625" s="75" t="s">
        <v>629</v>
      </c>
      <c r="E625" s="76" t="s">
        <v>1258</v>
      </c>
      <c r="F625" s="94"/>
      <c r="G625" s="66"/>
      <c r="H625" s="66"/>
      <c r="I625" s="66"/>
      <c r="J625" s="66"/>
      <c r="K625" s="66"/>
      <c r="L625" s="66"/>
      <c r="M625" s="66"/>
      <c r="N625" s="66"/>
      <c r="O625" s="66"/>
      <c r="P625" s="66"/>
      <c r="Q625" s="66"/>
      <c r="R625" s="66"/>
      <c r="S625" s="66"/>
      <c r="T625" s="66"/>
      <c r="U625" s="66"/>
      <c r="V625" s="66"/>
      <c r="W625" s="66"/>
      <c r="X625" s="66"/>
      <c r="Y625" s="66"/>
      <c r="Z625" s="66"/>
    </row>
    <row r="626" spans="1:26" s="83" customFormat="1" ht="12.75">
      <c r="A626" s="78"/>
      <c r="B626" s="75"/>
      <c r="C626" s="88" t="s">
        <v>1413</v>
      </c>
      <c r="D626" s="88"/>
      <c r="E626" s="76"/>
      <c r="F626" s="66"/>
      <c r="G626" s="66"/>
      <c r="H626" s="66"/>
      <c r="I626" s="66"/>
      <c r="J626" s="66"/>
      <c r="K626" s="66"/>
      <c r="L626" s="66"/>
      <c r="M626" s="66"/>
      <c r="N626" s="66"/>
      <c r="O626" s="66"/>
      <c r="P626" s="66"/>
      <c r="Q626" s="66"/>
      <c r="R626" s="66"/>
      <c r="S626" s="66"/>
      <c r="T626" s="66"/>
      <c r="U626" s="66"/>
      <c r="V626" s="66"/>
      <c r="W626" s="66"/>
      <c r="X626" s="66"/>
      <c r="Y626" s="66"/>
      <c r="Z626" s="66"/>
    </row>
    <row r="627" spans="1:26" s="83" customFormat="1" ht="12.75">
      <c r="A627" s="72">
        <v>516</v>
      </c>
      <c r="B627" s="75" t="s">
        <v>265</v>
      </c>
      <c r="C627" s="75" t="s">
        <v>268</v>
      </c>
      <c r="D627" s="75" t="s">
        <v>601</v>
      </c>
      <c r="E627" s="76" t="s">
        <v>1258</v>
      </c>
      <c r="F627" s="66"/>
      <c r="G627" s="66"/>
      <c r="H627" s="66"/>
      <c r="I627" s="66"/>
      <c r="J627" s="66"/>
      <c r="K627" s="66"/>
      <c r="L627" s="66"/>
      <c r="M627" s="66"/>
      <c r="N627" s="66"/>
      <c r="O627" s="66"/>
      <c r="P627" s="66"/>
      <c r="Q627" s="66"/>
      <c r="R627" s="66"/>
      <c r="S627" s="66"/>
      <c r="T627" s="66"/>
      <c r="U627" s="66"/>
      <c r="V627" s="66"/>
      <c r="W627" s="66"/>
      <c r="X627" s="66"/>
      <c r="Y627" s="66"/>
      <c r="Z627" s="66"/>
    </row>
    <row r="628" spans="1:26" s="83" customFormat="1" ht="12.75">
      <c r="A628" s="78"/>
      <c r="B628" s="75"/>
      <c r="C628" s="88" t="s">
        <v>1405</v>
      </c>
      <c r="D628" s="75"/>
      <c r="E628" s="76"/>
      <c r="F628" s="66"/>
      <c r="G628" s="66"/>
      <c r="H628" s="66"/>
      <c r="I628" s="66"/>
      <c r="J628" s="66"/>
      <c r="K628" s="66"/>
      <c r="L628" s="66"/>
      <c r="M628" s="66"/>
      <c r="N628" s="66"/>
      <c r="O628" s="66"/>
      <c r="P628" s="66"/>
      <c r="Q628" s="66"/>
      <c r="R628" s="66"/>
      <c r="S628" s="66"/>
      <c r="T628" s="66"/>
      <c r="U628" s="66"/>
      <c r="V628" s="66"/>
      <c r="W628" s="66"/>
      <c r="X628" s="66"/>
      <c r="Y628" s="66"/>
      <c r="Z628" s="66"/>
    </row>
    <row r="629" spans="1:26" s="83" customFormat="1" ht="12.75">
      <c r="A629" s="72">
        <v>517</v>
      </c>
      <c r="B629" s="75" t="s">
        <v>265</v>
      </c>
      <c r="C629" s="75" t="s">
        <v>269</v>
      </c>
      <c r="D629" s="75" t="s">
        <v>601</v>
      </c>
      <c r="E629" s="76" t="s">
        <v>1258</v>
      </c>
      <c r="F629" s="66"/>
      <c r="G629" s="66"/>
      <c r="H629" s="66"/>
      <c r="I629" s="66"/>
      <c r="J629" s="66"/>
      <c r="K629" s="66"/>
      <c r="L629" s="66"/>
      <c r="M629" s="66"/>
      <c r="N629" s="66"/>
      <c r="O629" s="66"/>
      <c r="P629" s="66"/>
      <c r="Q629" s="66"/>
      <c r="R629" s="66"/>
      <c r="S629" s="66"/>
      <c r="T629" s="66"/>
      <c r="U629" s="66"/>
      <c r="V629" s="66"/>
      <c r="W629" s="66"/>
      <c r="X629" s="66"/>
      <c r="Y629" s="66"/>
      <c r="Z629" s="66"/>
    </row>
    <row r="630" spans="1:26" s="83" customFormat="1" ht="12.75">
      <c r="A630" s="78"/>
      <c r="B630" s="75"/>
      <c r="C630" s="88" t="s">
        <v>1409</v>
      </c>
      <c r="D630" s="75"/>
      <c r="E630" s="72"/>
      <c r="F630" s="66"/>
      <c r="G630" s="66"/>
      <c r="H630" s="66"/>
      <c r="I630" s="66"/>
      <c r="J630" s="66"/>
      <c r="K630" s="66"/>
      <c r="L630" s="66"/>
      <c r="M630" s="66"/>
      <c r="N630" s="66"/>
      <c r="O630" s="66"/>
      <c r="P630" s="66"/>
      <c r="Q630" s="66"/>
      <c r="R630" s="66"/>
      <c r="S630" s="66"/>
      <c r="T630" s="66"/>
      <c r="U630" s="66"/>
      <c r="V630" s="66"/>
      <c r="W630" s="66"/>
      <c r="X630" s="66"/>
      <c r="Y630" s="66"/>
      <c r="Z630" s="66"/>
    </row>
    <row r="631" spans="1:26" s="83" customFormat="1" ht="12.75">
      <c r="A631" s="72"/>
      <c r="B631" s="75"/>
      <c r="C631" s="90" t="s">
        <v>270</v>
      </c>
      <c r="D631" s="75"/>
      <c r="E631" s="76"/>
      <c r="F631" s="66"/>
      <c r="G631" s="86"/>
      <c r="H631" s="86"/>
      <c r="I631" s="86"/>
      <c r="J631" s="86"/>
      <c r="K631" s="86"/>
      <c r="L631" s="86"/>
      <c r="M631" s="86"/>
      <c r="N631" s="86"/>
      <c r="O631" s="86"/>
      <c r="P631" s="86"/>
      <c r="Q631" s="86"/>
      <c r="R631" s="86"/>
      <c r="S631" s="86"/>
      <c r="T631" s="86"/>
      <c r="U631" s="86"/>
      <c r="V631" s="86"/>
      <c r="W631" s="86"/>
      <c r="X631" s="86"/>
      <c r="Y631" s="86"/>
      <c r="Z631" s="86"/>
    </row>
    <row r="632" spans="1:26" s="83" customFormat="1" ht="12.75">
      <c r="A632" s="78"/>
      <c r="B632" s="75"/>
      <c r="C632" s="74" t="s">
        <v>1399</v>
      </c>
      <c r="D632" s="75"/>
      <c r="E632" s="72"/>
      <c r="F632" s="66"/>
      <c r="G632" s="66"/>
      <c r="H632" s="66"/>
      <c r="I632" s="66"/>
      <c r="J632" s="66"/>
      <c r="K632" s="66"/>
      <c r="L632" s="66"/>
      <c r="M632" s="66"/>
      <c r="N632" s="66"/>
      <c r="O632" s="66"/>
      <c r="P632" s="66"/>
      <c r="Q632" s="66"/>
      <c r="R632" s="66"/>
      <c r="S632" s="66"/>
      <c r="T632" s="66"/>
      <c r="U632" s="66"/>
      <c r="V632" s="66"/>
      <c r="W632" s="66"/>
      <c r="X632" s="66"/>
      <c r="Y632" s="66"/>
      <c r="Z632" s="66"/>
    </row>
    <row r="633" spans="1:26" s="83" customFormat="1" ht="12.75">
      <c r="A633" s="72">
        <v>518</v>
      </c>
      <c r="B633" s="75" t="s">
        <v>1073</v>
      </c>
      <c r="C633" s="75" t="s">
        <v>271</v>
      </c>
      <c r="D633" s="75" t="s">
        <v>625</v>
      </c>
      <c r="E633" s="76" t="s">
        <v>1258</v>
      </c>
      <c r="F633" s="66"/>
      <c r="G633" s="66"/>
      <c r="H633" s="66"/>
      <c r="I633" s="66"/>
      <c r="J633" s="66"/>
      <c r="K633" s="66"/>
      <c r="L633" s="66"/>
      <c r="M633" s="66"/>
      <c r="N633" s="66"/>
      <c r="O633" s="66"/>
      <c r="P633" s="66"/>
      <c r="Q633" s="66"/>
      <c r="R633" s="66"/>
      <c r="S633" s="66"/>
      <c r="T633" s="66"/>
      <c r="U633" s="66"/>
      <c r="V633" s="66"/>
      <c r="W633" s="66"/>
      <c r="X633" s="66"/>
      <c r="Y633" s="66"/>
      <c r="Z633" s="66"/>
    </row>
    <row r="634" spans="1:26" s="83" customFormat="1" ht="12.75">
      <c r="A634" s="78"/>
      <c r="B634" s="75"/>
      <c r="C634" s="74" t="s">
        <v>19</v>
      </c>
      <c r="D634" s="75"/>
      <c r="E634" s="72"/>
      <c r="F634" s="66"/>
      <c r="G634" s="66"/>
      <c r="H634" s="66"/>
      <c r="I634" s="66"/>
      <c r="J634" s="66"/>
      <c r="K634" s="66"/>
      <c r="L634" s="66"/>
      <c r="M634" s="66"/>
      <c r="N634" s="66"/>
      <c r="O634" s="66"/>
      <c r="P634" s="66"/>
      <c r="Q634" s="66"/>
      <c r="R634" s="66"/>
      <c r="S634" s="66"/>
      <c r="T634" s="66"/>
      <c r="U634" s="66"/>
      <c r="V634" s="66"/>
      <c r="W634" s="66"/>
      <c r="X634" s="66"/>
      <c r="Y634" s="66"/>
      <c r="Z634" s="66"/>
    </row>
    <row r="635" spans="1:26" s="83" customFormat="1" ht="12.75">
      <c r="A635" s="72">
        <v>519</v>
      </c>
      <c r="B635" s="75" t="s">
        <v>1073</v>
      </c>
      <c r="C635" s="75" t="s">
        <v>272</v>
      </c>
      <c r="D635" s="75" t="s">
        <v>601</v>
      </c>
      <c r="E635" s="76" t="s">
        <v>1258</v>
      </c>
      <c r="F635" s="66"/>
      <c r="G635" s="66"/>
      <c r="H635" s="66"/>
      <c r="I635" s="66"/>
      <c r="J635" s="66"/>
      <c r="K635" s="66"/>
      <c r="L635" s="66"/>
      <c r="M635" s="66"/>
      <c r="N635" s="66"/>
      <c r="O635" s="66"/>
      <c r="P635" s="66"/>
      <c r="Q635" s="66"/>
      <c r="R635" s="66"/>
      <c r="S635" s="66"/>
      <c r="T635" s="66"/>
      <c r="U635" s="66"/>
      <c r="V635" s="66"/>
      <c r="W635" s="66"/>
      <c r="X635" s="66"/>
      <c r="Y635" s="66"/>
      <c r="Z635" s="66"/>
    </row>
    <row r="636" spans="1:26" s="83" customFormat="1" ht="12.75">
      <c r="A636" s="78">
        <v>520</v>
      </c>
      <c r="B636" s="75" t="s">
        <v>1073</v>
      </c>
      <c r="C636" s="75" t="s">
        <v>273</v>
      </c>
      <c r="D636" s="75" t="s">
        <v>629</v>
      </c>
      <c r="E636" s="76" t="s">
        <v>1258</v>
      </c>
      <c r="F636" s="66"/>
      <c r="G636" s="66"/>
      <c r="H636" s="66"/>
      <c r="I636" s="66"/>
      <c r="J636" s="66"/>
      <c r="K636" s="66"/>
      <c r="L636" s="66"/>
      <c r="M636" s="66"/>
      <c r="N636" s="66"/>
      <c r="O636" s="66"/>
      <c r="P636" s="66"/>
      <c r="Q636" s="66"/>
      <c r="R636" s="66"/>
      <c r="S636" s="66"/>
      <c r="T636" s="66"/>
      <c r="U636" s="66"/>
      <c r="V636" s="66"/>
      <c r="W636" s="66"/>
      <c r="X636" s="66"/>
      <c r="Y636" s="66"/>
      <c r="Z636" s="66"/>
    </row>
    <row r="637" spans="1:26" s="83" customFormat="1" ht="12.75">
      <c r="A637" s="72">
        <v>521</v>
      </c>
      <c r="B637" s="75" t="s">
        <v>1073</v>
      </c>
      <c r="C637" s="75" t="s">
        <v>274</v>
      </c>
      <c r="D637" s="75" t="s">
        <v>705</v>
      </c>
      <c r="E637" s="76" t="s">
        <v>1258</v>
      </c>
      <c r="F637" s="66"/>
      <c r="G637" s="84"/>
      <c r="H637" s="84"/>
      <c r="I637" s="84"/>
      <c r="J637" s="84"/>
      <c r="K637" s="84"/>
      <c r="L637" s="84"/>
      <c r="M637" s="84"/>
      <c r="N637" s="84"/>
      <c r="O637" s="84"/>
      <c r="P637" s="84"/>
      <c r="Q637" s="84"/>
      <c r="R637" s="84"/>
      <c r="S637" s="84"/>
      <c r="T637" s="84"/>
      <c r="U637" s="66"/>
      <c r="V637" s="66"/>
      <c r="W637" s="66"/>
      <c r="X637" s="66"/>
      <c r="Y637" s="66"/>
      <c r="Z637" s="66"/>
    </row>
    <row r="638" spans="1:26" s="83" customFormat="1" ht="12.75">
      <c r="A638" s="78">
        <v>522</v>
      </c>
      <c r="B638" s="75" t="s">
        <v>1073</v>
      </c>
      <c r="C638" s="75" t="s">
        <v>275</v>
      </c>
      <c r="D638" s="75" t="s">
        <v>705</v>
      </c>
      <c r="E638" s="76" t="s">
        <v>1258</v>
      </c>
      <c r="F638" s="66"/>
      <c r="G638" s="84"/>
      <c r="H638" s="84"/>
      <c r="I638" s="84"/>
      <c r="J638" s="84"/>
      <c r="K638" s="84"/>
      <c r="L638" s="84"/>
      <c r="M638" s="84"/>
      <c r="N638" s="84"/>
      <c r="O638" s="84"/>
      <c r="P638" s="84"/>
      <c r="Q638" s="84"/>
      <c r="R638" s="84"/>
      <c r="S638" s="84"/>
      <c r="T638" s="84"/>
      <c r="U638" s="66"/>
      <c r="V638" s="66"/>
      <c r="W638" s="66"/>
      <c r="X638" s="66"/>
      <c r="Y638" s="66"/>
      <c r="Z638" s="66"/>
    </row>
    <row r="639" spans="1:26" s="83" customFormat="1" ht="12.75">
      <c r="A639" s="72">
        <v>523</v>
      </c>
      <c r="B639" s="75" t="s">
        <v>1073</v>
      </c>
      <c r="C639" s="75" t="s">
        <v>276</v>
      </c>
      <c r="D639" s="75" t="s">
        <v>705</v>
      </c>
      <c r="E639" s="76" t="s">
        <v>1258</v>
      </c>
      <c r="F639" s="66"/>
      <c r="G639" s="66"/>
      <c r="H639" s="66"/>
      <c r="I639" s="66"/>
      <c r="J639" s="66"/>
      <c r="K639" s="66"/>
      <c r="L639" s="66"/>
      <c r="M639" s="66"/>
      <c r="N639" s="66"/>
      <c r="O639" s="66"/>
      <c r="P639" s="66"/>
      <c r="Q639" s="66"/>
      <c r="R639" s="66"/>
      <c r="S639" s="66"/>
      <c r="T639" s="66"/>
      <c r="U639" s="66"/>
      <c r="V639" s="66"/>
      <c r="W639" s="66"/>
      <c r="X639" s="66"/>
      <c r="Y639" s="66"/>
      <c r="Z639" s="66"/>
    </row>
    <row r="640" spans="1:26" s="83" customFormat="1" ht="12.75">
      <c r="A640" s="78">
        <v>524</v>
      </c>
      <c r="B640" s="75" t="s">
        <v>1073</v>
      </c>
      <c r="C640" s="75" t="s">
        <v>277</v>
      </c>
      <c r="D640" s="75" t="s">
        <v>705</v>
      </c>
      <c r="E640" s="76" t="s">
        <v>1258</v>
      </c>
      <c r="F640" s="66"/>
      <c r="G640" s="66"/>
      <c r="H640" s="66"/>
      <c r="I640" s="66"/>
      <c r="J640" s="66"/>
      <c r="K640" s="66"/>
      <c r="L640" s="66"/>
      <c r="M640" s="66"/>
      <c r="N640" s="66"/>
      <c r="O640" s="66"/>
      <c r="P640" s="66"/>
      <c r="Q640" s="66"/>
      <c r="R640" s="66"/>
      <c r="S640" s="66"/>
      <c r="T640" s="66"/>
      <c r="U640" s="66"/>
      <c r="V640" s="66"/>
      <c r="W640" s="66"/>
      <c r="X640" s="66"/>
      <c r="Y640" s="66"/>
      <c r="Z640" s="66"/>
    </row>
    <row r="641" spans="1:26" s="83" customFormat="1" ht="12.75">
      <c r="A641" s="72">
        <v>525</v>
      </c>
      <c r="B641" s="75" t="s">
        <v>1073</v>
      </c>
      <c r="C641" s="75" t="s">
        <v>278</v>
      </c>
      <c r="D641" s="75" t="s">
        <v>705</v>
      </c>
      <c r="E641" s="76" t="s">
        <v>1258</v>
      </c>
      <c r="F641" s="66"/>
      <c r="G641" s="66"/>
      <c r="H641" s="66"/>
      <c r="I641" s="66"/>
      <c r="J641" s="66"/>
      <c r="K641" s="66"/>
      <c r="L641" s="66"/>
      <c r="M641" s="66"/>
      <c r="N641" s="66"/>
      <c r="O641" s="66"/>
      <c r="P641" s="66"/>
      <c r="Q641" s="66"/>
      <c r="R641" s="66"/>
      <c r="S641" s="66"/>
      <c r="T641" s="66"/>
      <c r="U641" s="66"/>
      <c r="V641" s="66"/>
      <c r="W641" s="66"/>
      <c r="X641" s="66"/>
      <c r="Y641" s="66"/>
      <c r="Z641" s="66"/>
    </row>
    <row r="642" spans="1:26" s="83" customFormat="1" ht="12.75">
      <c r="A642" s="78">
        <v>526</v>
      </c>
      <c r="B642" s="75" t="s">
        <v>1073</v>
      </c>
      <c r="C642" s="75" t="s">
        <v>279</v>
      </c>
      <c r="D642" s="75" t="s">
        <v>705</v>
      </c>
      <c r="E642" s="76" t="s">
        <v>1258</v>
      </c>
      <c r="F642" s="66"/>
      <c r="G642" s="66"/>
      <c r="H642" s="66"/>
      <c r="I642" s="66"/>
      <c r="J642" s="66"/>
      <c r="K642" s="66"/>
      <c r="L642" s="66"/>
      <c r="M642" s="66"/>
      <c r="N642" s="66"/>
      <c r="O642" s="66"/>
      <c r="P642" s="66"/>
      <c r="Q642" s="66"/>
      <c r="R642" s="66"/>
      <c r="S642" s="66"/>
      <c r="T642" s="66"/>
      <c r="U642" s="66"/>
      <c r="V642" s="66"/>
      <c r="W642" s="66"/>
      <c r="X642" s="66"/>
      <c r="Y642" s="66"/>
      <c r="Z642" s="66"/>
    </row>
    <row r="643" spans="1:26" s="83" customFormat="1" ht="12.75">
      <c r="A643" s="72">
        <v>527</v>
      </c>
      <c r="B643" s="75" t="s">
        <v>1073</v>
      </c>
      <c r="C643" s="75" t="s">
        <v>280</v>
      </c>
      <c r="D643" s="75" t="s">
        <v>705</v>
      </c>
      <c r="E643" s="76" t="s">
        <v>1258</v>
      </c>
      <c r="F643" s="66"/>
      <c r="G643" s="66"/>
      <c r="H643" s="66"/>
      <c r="I643" s="66"/>
      <c r="J643" s="66"/>
      <c r="K643" s="66"/>
      <c r="L643" s="66"/>
      <c r="M643" s="66"/>
      <c r="N643" s="66"/>
      <c r="O643" s="66"/>
      <c r="P643" s="66"/>
      <c r="Q643" s="66"/>
      <c r="R643" s="66"/>
      <c r="S643" s="66"/>
      <c r="T643" s="66"/>
      <c r="U643" s="66"/>
      <c r="V643" s="66"/>
      <c r="W643" s="66"/>
      <c r="X643" s="66"/>
      <c r="Y643" s="66"/>
      <c r="Z643" s="66"/>
    </row>
    <row r="644" spans="1:26" s="83" customFormat="1" ht="12.75">
      <c r="A644" s="78">
        <v>528</v>
      </c>
      <c r="B644" s="75" t="s">
        <v>1073</v>
      </c>
      <c r="C644" s="75" t="s">
        <v>281</v>
      </c>
      <c r="D644" s="75" t="s">
        <v>705</v>
      </c>
      <c r="E644" s="76" t="s">
        <v>1258</v>
      </c>
      <c r="F644" s="66"/>
      <c r="G644" s="66"/>
      <c r="H644" s="66"/>
      <c r="I644" s="66"/>
      <c r="J644" s="66"/>
      <c r="K644" s="66"/>
      <c r="L644" s="66"/>
      <c r="M644" s="66"/>
      <c r="N644" s="66"/>
      <c r="O644" s="66"/>
      <c r="P644" s="66"/>
      <c r="Q644" s="66"/>
      <c r="R644" s="66"/>
      <c r="S644" s="66"/>
      <c r="T644" s="66"/>
      <c r="U644" s="66"/>
      <c r="V644" s="66"/>
      <c r="W644" s="66"/>
      <c r="X644" s="66"/>
      <c r="Y644" s="66"/>
      <c r="Z644" s="66"/>
    </row>
    <row r="645" spans="1:26" s="83" customFormat="1" ht="12.75">
      <c r="A645" s="72">
        <v>529</v>
      </c>
      <c r="B645" s="75" t="s">
        <v>1073</v>
      </c>
      <c r="C645" s="75" t="s">
        <v>282</v>
      </c>
      <c r="D645" s="75" t="s">
        <v>705</v>
      </c>
      <c r="E645" s="76" t="s">
        <v>1258</v>
      </c>
      <c r="F645" s="66"/>
      <c r="G645" s="86"/>
      <c r="H645" s="86"/>
      <c r="I645" s="86"/>
      <c r="J645" s="86"/>
      <c r="K645" s="86"/>
      <c r="L645" s="86"/>
      <c r="M645" s="86"/>
      <c r="N645" s="86"/>
      <c r="O645" s="86"/>
      <c r="P645" s="86"/>
      <c r="Q645" s="86"/>
      <c r="R645" s="86"/>
      <c r="S645" s="86"/>
      <c r="T645" s="86"/>
      <c r="U645" s="86"/>
      <c r="V645" s="86"/>
      <c r="W645" s="86"/>
      <c r="X645" s="86"/>
      <c r="Y645" s="86"/>
      <c r="Z645" s="86"/>
    </row>
    <row r="646" spans="1:26" s="83" customFormat="1" ht="12.75">
      <c r="A646" s="78">
        <v>530</v>
      </c>
      <c r="B646" s="75" t="s">
        <v>1073</v>
      </c>
      <c r="C646" s="75" t="s">
        <v>283</v>
      </c>
      <c r="D646" s="75" t="s">
        <v>705</v>
      </c>
      <c r="E646" s="76" t="s">
        <v>1258</v>
      </c>
      <c r="F646" s="66"/>
      <c r="G646" s="66"/>
      <c r="H646" s="66"/>
      <c r="I646" s="66"/>
      <c r="J646" s="66"/>
      <c r="K646" s="66"/>
      <c r="L646" s="66"/>
      <c r="M646" s="66"/>
      <c r="N646" s="66"/>
      <c r="O646" s="66"/>
      <c r="P646" s="66"/>
      <c r="Q646" s="66"/>
      <c r="R646" s="66"/>
      <c r="S646" s="66"/>
      <c r="T646" s="66"/>
      <c r="U646" s="66"/>
      <c r="V646" s="66"/>
      <c r="W646" s="66"/>
      <c r="X646" s="66"/>
      <c r="Y646" s="66"/>
      <c r="Z646" s="66"/>
    </row>
    <row r="647" spans="1:26" s="83" customFormat="1" ht="12.75">
      <c r="A647" s="72">
        <v>531</v>
      </c>
      <c r="B647" s="75" t="s">
        <v>1073</v>
      </c>
      <c r="C647" s="75" t="s">
        <v>284</v>
      </c>
      <c r="D647" s="75" t="s">
        <v>705</v>
      </c>
      <c r="E647" s="76" t="s">
        <v>1258</v>
      </c>
      <c r="F647" s="66"/>
      <c r="G647" s="66"/>
      <c r="H647" s="66"/>
      <c r="I647" s="66"/>
      <c r="J647" s="66"/>
      <c r="K647" s="66"/>
      <c r="L647" s="66"/>
      <c r="M647" s="66"/>
      <c r="N647" s="66"/>
      <c r="O647" s="66"/>
      <c r="P647" s="66"/>
      <c r="Q647" s="66"/>
      <c r="R647" s="66"/>
      <c r="S647" s="66"/>
      <c r="T647" s="66"/>
      <c r="U647" s="66"/>
      <c r="V647" s="66"/>
      <c r="W647" s="66"/>
      <c r="X647" s="66"/>
      <c r="Y647" s="66"/>
      <c r="Z647" s="66"/>
    </row>
    <row r="648" spans="1:26" s="83" customFormat="1" ht="12.75">
      <c r="A648" s="78">
        <v>532</v>
      </c>
      <c r="B648" s="75" t="s">
        <v>1073</v>
      </c>
      <c r="C648" s="75" t="s">
        <v>285</v>
      </c>
      <c r="D648" s="75" t="s">
        <v>705</v>
      </c>
      <c r="E648" s="76" t="s">
        <v>1258</v>
      </c>
      <c r="F648" s="66"/>
      <c r="G648" s="66"/>
      <c r="H648" s="66"/>
      <c r="I648" s="66"/>
      <c r="J648" s="66"/>
      <c r="K648" s="66"/>
      <c r="L648" s="66"/>
      <c r="M648" s="66"/>
      <c r="N648" s="66"/>
      <c r="O648" s="66"/>
      <c r="P648" s="66"/>
      <c r="Q648" s="66"/>
      <c r="R648" s="66"/>
      <c r="S648" s="66"/>
      <c r="T648" s="66"/>
      <c r="U648" s="66"/>
      <c r="V648" s="66"/>
      <c r="W648" s="66"/>
      <c r="X648" s="66"/>
      <c r="Y648" s="66"/>
      <c r="Z648" s="66"/>
    </row>
    <row r="649" spans="1:26" s="83" customFormat="1" ht="12.75">
      <c r="A649" s="72">
        <v>533</v>
      </c>
      <c r="B649" s="75" t="s">
        <v>1073</v>
      </c>
      <c r="C649" s="75" t="s">
        <v>286</v>
      </c>
      <c r="D649" s="75" t="s">
        <v>705</v>
      </c>
      <c r="E649" s="76" t="s">
        <v>1258</v>
      </c>
      <c r="F649" s="66"/>
      <c r="G649" s="66"/>
      <c r="H649" s="66"/>
      <c r="I649" s="66"/>
      <c r="J649" s="66"/>
      <c r="K649" s="66"/>
      <c r="L649" s="66"/>
      <c r="M649" s="66"/>
      <c r="N649" s="66"/>
      <c r="O649" s="66"/>
      <c r="P649" s="66"/>
      <c r="Q649" s="66"/>
      <c r="R649" s="66"/>
      <c r="S649" s="66"/>
      <c r="T649" s="66"/>
      <c r="U649" s="66"/>
      <c r="V649" s="66"/>
      <c r="W649" s="66"/>
      <c r="X649" s="66"/>
      <c r="Y649" s="66"/>
      <c r="Z649" s="66"/>
    </row>
    <row r="650" spans="1:26" s="83" customFormat="1" ht="12.75">
      <c r="A650" s="78"/>
      <c r="B650" s="75"/>
      <c r="C650" s="74" t="s">
        <v>1413</v>
      </c>
      <c r="D650" s="75"/>
      <c r="E650" s="72"/>
      <c r="F650" s="66"/>
      <c r="G650" s="66"/>
      <c r="H650" s="66"/>
      <c r="I650" s="66"/>
      <c r="J650" s="66"/>
      <c r="K650" s="66"/>
      <c r="L650" s="66"/>
      <c r="M650" s="66"/>
      <c r="N650" s="66"/>
      <c r="O650" s="66"/>
      <c r="P650" s="66"/>
      <c r="Q650" s="66"/>
      <c r="R650" s="66"/>
      <c r="S650" s="66"/>
      <c r="T650" s="66"/>
      <c r="U650" s="66"/>
      <c r="V650" s="66"/>
      <c r="W650" s="66"/>
      <c r="X650" s="66"/>
      <c r="Y650" s="66"/>
      <c r="Z650" s="66"/>
    </row>
    <row r="651" spans="1:26" s="83" customFormat="1" ht="12.75">
      <c r="A651" s="72">
        <v>534</v>
      </c>
      <c r="B651" s="75" t="s">
        <v>1073</v>
      </c>
      <c r="C651" s="75" t="s">
        <v>287</v>
      </c>
      <c r="D651" s="75" t="s">
        <v>605</v>
      </c>
      <c r="E651" s="76" t="s">
        <v>1258</v>
      </c>
      <c r="F651" s="66"/>
      <c r="G651" s="66"/>
      <c r="H651" s="66"/>
      <c r="I651" s="66"/>
      <c r="J651" s="66"/>
      <c r="K651" s="66"/>
      <c r="L651" s="66"/>
      <c r="M651" s="66"/>
      <c r="N651" s="66"/>
      <c r="O651" s="66"/>
      <c r="P651" s="66"/>
      <c r="Q651" s="66"/>
      <c r="R651" s="66"/>
      <c r="S651" s="66"/>
      <c r="T651" s="66"/>
      <c r="U651" s="66"/>
      <c r="V651" s="66"/>
      <c r="W651" s="66"/>
      <c r="X651" s="66"/>
      <c r="Y651" s="66"/>
      <c r="Z651" s="66"/>
    </row>
    <row r="652" spans="1:26" s="83" customFormat="1" ht="12.75">
      <c r="A652" s="78">
        <v>535</v>
      </c>
      <c r="B652" s="75" t="s">
        <v>1073</v>
      </c>
      <c r="C652" s="75" t="s">
        <v>288</v>
      </c>
      <c r="D652" s="75" t="s">
        <v>605</v>
      </c>
      <c r="E652" s="76" t="s">
        <v>1258</v>
      </c>
      <c r="F652" s="66"/>
      <c r="G652" s="66"/>
      <c r="H652" s="66"/>
      <c r="I652" s="66"/>
      <c r="J652" s="66"/>
      <c r="K652" s="66"/>
      <c r="L652" s="66"/>
      <c r="M652" s="66"/>
      <c r="N652" s="66"/>
      <c r="O652" s="66"/>
      <c r="P652" s="66"/>
      <c r="Q652" s="66"/>
      <c r="R652" s="66"/>
      <c r="S652" s="66"/>
      <c r="T652" s="66"/>
      <c r="U652" s="85"/>
      <c r="V652" s="85"/>
      <c r="W652" s="85"/>
      <c r="X652" s="85"/>
      <c r="Y652" s="85"/>
      <c r="Z652" s="85"/>
    </row>
    <row r="653" spans="1:26" s="83" customFormat="1" ht="12.75">
      <c r="A653" s="72">
        <v>536</v>
      </c>
      <c r="B653" s="75" t="s">
        <v>1073</v>
      </c>
      <c r="C653" s="75" t="s">
        <v>289</v>
      </c>
      <c r="D653" s="75" t="s">
        <v>605</v>
      </c>
      <c r="E653" s="76" t="s">
        <v>1258</v>
      </c>
      <c r="F653" s="66"/>
      <c r="G653" s="66"/>
      <c r="H653" s="66"/>
      <c r="I653" s="66"/>
      <c r="J653" s="66"/>
      <c r="K653" s="66"/>
      <c r="L653" s="66"/>
      <c r="M653" s="66"/>
      <c r="N653" s="66"/>
      <c r="O653" s="66"/>
      <c r="P653" s="66"/>
      <c r="Q653" s="66"/>
      <c r="R653" s="66"/>
      <c r="S653" s="66"/>
      <c r="T653" s="66"/>
      <c r="U653" s="66"/>
      <c r="V653" s="66"/>
      <c r="W653" s="66"/>
      <c r="X653" s="66"/>
      <c r="Y653" s="66"/>
      <c r="Z653" s="66"/>
    </row>
    <row r="654" spans="1:26" s="83" customFormat="1" ht="12.75">
      <c r="A654" s="78"/>
      <c r="B654" s="75"/>
      <c r="C654" s="74" t="s">
        <v>1405</v>
      </c>
      <c r="D654" s="75"/>
      <c r="E654" s="72"/>
      <c r="F654" s="66"/>
      <c r="G654" s="66"/>
      <c r="H654" s="66"/>
      <c r="I654" s="66"/>
      <c r="J654" s="66"/>
      <c r="K654" s="66"/>
      <c r="L654" s="66"/>
      <c r="M654" s="66"/>
      <c r="N654" s="66"/>
      <c r="O654" s="66"/>
      <c r="P654" s="66"/>
      <c r="Q654" s="66"/>
      <c r="R654" s="66"/>
      <c r="S654" s="66"/>
      <c r="T654" s="66"/>
      <c r="U654" s="66"/>
      <c r="V654" s="66"/>
      <c r="W654" s="66"/>
      <c r="X654" s="66"/>
      <c r="Y654" s="66"/>
      <c r="Z654" s="66"/>
    </row>
    <row r="655" spans="1:26" s="83" customFormat="1" ht="12.75">
      <c r="A655" s="72">
        <v>537</v>
      </c>
      <c r="B655" s="75" t="s">
        <v>1073</v>
      </c>
      <c r="C655" s="75" t="s">
        <v>290</v>
      </c>
      <c r="D655" s="75" t="s">
        <v>605</v>
      </c>
      <c r="E655" s="76" t="s">
        <v>1258</v>
      </c>
      <c r="F655" s="66"/>
      <c r="G655" s="66"/>
      <c r="H655" s="66"/>
      <c r="I655" s="66"/>
      <c r="J655" s="66"/>
      <c r="K655" s="66"/>
      <c r="L655" s="66"/>
      <c r="M655" s="66"/>
      <c r="N655" s="66"/>
      <c r="O655" s="66"/>
      <c r="P655" s="66"/>
      <c r="Q655" s="66"/>
      <c r="R655" s="66"/>
      <c r="S655" s="66"/>
      <c r="T655" s="66"/>
      <c r="U655" s="66"/>
      <c r="V655" s="66"/>
      <c r="W655" s="66"/>
      <c r="X655" s="66"/>
      <c r="Y655" s="66"/>
      <c r="Z655" s="66"/>
    </row>
    <row r="656" spans="1:26" s="83" customFormat="1" ht="12.75">
      <c r="A656" s="78">
        <v>538</v>
      </c>
      <c r="B656" s="75" t="s">
        <v>1073</v>
      </c>
      <c r="C656" s="75" t="s">
        <v>291</v>
      </c>
      <c r="D656" s="75" t="s">
        <v>605</v>
      </c>
      <c r="E656" s="76" t="s">
        <v>1258</v>
      </c>
      <c r="F656" s="66"/>
      <c r="G656" s="66"/>
      <c r="H656" s="66"/>
      <c r="I656" s="66"/>
      <c r="J656" s="66"/>
      <c r="K656" s="66"/>
      <c r="L656" s="66"/>
      <c r="M656" s="66"/>
      <c r="N656" s="66"/>
      <c r="O656" s="66"/>
      <c r="P656" s="66"/>
      <c r="Q656" s="66"/>
      <c r="R656" s="66"/>
      <c r="S656" s="66"/>
      <c r="T656" s="66"/>
      <c r="U656" s="66"/>
      <c r="V656" s="66"/>
      <c r="W656" s="66"/>
      <c r="X656" s="66"/>
      <c r="Y656" s="66"/>
      <c r="Z656" s="66"/>
    </row>
    <row r="657" spans="1:26" s="83" customFormat="1" ht="12.75">
      <c r="A657" s="72"/>
      <c r="B657" s="75"/>
      <c r="C657" s="74" t="s">
        <v>1409</v>
      </c>
      <c r="D657" s="75"/>
      <c r="E657" s="72"/>
      <c r="F657" s="66"/>
      <c r="G657" s="66"/>
      <c r="H657" s="66"/>
      <c r="I657" s="66"/>
      <c r="J657" s="66"/>
      <c r="K657" s="66"/>
      <c r="L657" s="66"/>
      <c r="M657" s="66"/>
      <c r="N657" s="66"/>
      <c r="O657" s="66"/>
      <c r="P657" s="66"/>
      <c r="Q657" s="66"/>
      <c r="R657" s="66"/>
      <c r="S657" s="66"/>
      <c r="T657" s="66"/>
      <c r="U657" s="66"/>
      <c r="V657" s="66"/>
      <c r="W657" s="66"/>
      <c r="X657" s="66"/>
      <c r="Y657" s="66"/>
      <c r="Z657" s="66"/>
    </row>
    <row r="658" spans="1:26" s="83" customFormat="1" ht="12.75">
      <c r="A658" s="78">
        <v>539</v>
      </c>
      <c r="B658" s="75" t="s">
        <v>1073</v>
      </c>
      <c r="C658" s="75" t="s">
        <v>292</v>
      </c>
      <c r="D658" s="75" t="s">
        <v>605</v>
      </c>
      <c r="E658" s="76" t="s">
        <v>1258</v>
      </c>
      <c r="F658" s="66"/>
      <c r="G658" s="66"/>
      <c r="H658" s="66"/>
      <c r="I658" s="66"/>
      <c r="J658" s="66"/>
      <c r="K658" s="66"/>
      <c r="L658" s="66"/>
      <c r="M658" s="66"/>
      <c r="N658" s="66"/>
      <c r="O658" s="66"/>
      <c r="P658" s="66"/>
      <c r="Q658" s="66"/>
      <c r="R658" s="66"/>
      <c r="S658" s="66"/>
      <c r="T658" s="66"/>
      <c r="U658" s="66"/>
      <c r="V658" s="66"/>
      <c r="W658" s="66"/>
      <c r="X658" s="66"/>
      <c r="Y658" s="66"/>
      <c r="Z658" s="66"/>
    </row>
    <row r="659" spans="1:26" s="83" customFormat="1" ht="12.75">
      <c r="A659" s="72">
        <v>540</v>
      </c>
      <c r="B659" s="75" t="s">
        <v>1073</v>
      </c>
      <c r="C659" s="75" t="s">
        <v>293</v>
      </c>
      <c r="D659" s="75" t="s">
        <v>605</v>
      </c>
      <c r="E659" s="76" t="s">
        <v>1258</v>
      </c>
      <c r="F659" s="66"/>
      <c r="G659" s="66"/>
      <c r="H659" s="66"/>
      <c r="I659" s="66"/>
      <c r="J659" s="66"/>
      <c r="K659" s="66"/>
      <c r="L659" s="66"/>
      <c r="M659" s="66"/>
      <c r="N659" s="66"/>
      <c r="O659" s="66"/>
      <c r="P659" s="66"/>
      <c r="Q659" s="66"/>
      <c r="R659" s="66"/>
      <c r="S659" s="66"/>
      <c r="T659" s="66"/>
      <c r="U659" s="66"/>
      <c r="V659" s="66"/>
      <c r="W659" s="66"/>
      <c r="X659" s="66"/>
      <c r="Y659" s="66"/>
      <c r="Z659" s="66"/>
    </row>
    <row r="660" spans="1:26" s="83" customFormat="1" ht="12.75">
      <c r="A660" s="78">
        <v>541</v>
      </c>
      <c r="B660" s="75" t="s">
        <v>1073</v>
      </c>
      <c r="C660" s="75" t="s">
        <v>294</v>
      </c>
      <c r="D660" s="75" t="s">
        <v>605</v>
      </c>
      <c r="E660" s="76" t="s">
        <v>1258</v>
      </c>
      <c r="F660" s="66"/>
      <c r="G660" s="66"/>
      <c r="H660" s="66"/>
      <c r="I660" s="66"/>
      <c r="J660" s="66"/>
      <c r="K660" s="66"/>
      <c r="L660" s="66"/>
      <c r="M660" s="66"/>
      <c r="N660" s="66"/>
      <c r="O660" s="66"/>
      <c r="P660" s="66"/>
      <c r="Q660" s="66"/>
      <c r="R660" s="66"/>
      <c r="S660" s="66"/>
      <c r="T660" s="66"/>
      <c r="U660" s="66"/>
      <c r="V660" s="66"/>
      <c r="W660" s="66"/>
      <c r="X660" s="66"/>
      <c r="Y660" s="66"/>
      <c r="Z660" s="66"/>
    </row>
    <row r="661" spans="1:26" s="83" customFormat="1" ht="12.75">
      <c r="A661" s="72"/>
      <c r="B661" s="75"/>
      <c r="C661" s="90" t="s">
        <v>295</v>
      </c>
      <c r="D661" s="75"/>
      <c r="E661" s="72"/>
      <c r="F661" s="66"/>
      <c r="G661" s="86"/>
      <c r="H661" s="86"/>
      <c r="I661" s="86"/>
      <c r="J661" s="86"/>
      <c r="K661" s="86"/>
      <c r="L661" s="86"/>
      <c r="M661" s="86"/>
      <c r="N661" s="86"/>
      <c r="O661" s="86"/>
      <c r="P661" s="86"/>
      <c r="Q661" s="86"/>
      <c r="R661" s="86"/>
      <c r="S661" s="86"/>
      <c r="T661" s="86"/>
      <c r="U661" s="86"/>
      <c r="V661" s="86"/>
      <c r="W661" s="86"/>
      <c r="X661" s="86"/>
      <c r="Y661" s="86"/>
      <c r="Z661" s="86"/>
    </row>
    <row r="662" spans="1:20" ht="12.75">
      <c r="A662" s="78"/>
      <c r="B662" s="75"/>
      <c r="C662" s="88" t="s">
        <v>48</v>
      </c>
      <c r="D662" s="75"/>
      <c r="E662" s="72"/>
      <c r="G662" s="84"/>
      <c r="H662" s="84"/>
      <c r="I662" s="84"/>
      <c r="J662" s="84"/>
      <c r="K662" s="84"/>
      <c r="L662" s="84"/>
      <c r="M662" s="84"/>
      <c r="N662" s="84"/>
      <c r="O662" s="84"/>
      <c r="P662" s="84"/>
      <c r="Q662" s="84"/>
      <c r="R662" s="84"/>
      <c r="S662" s="84"/>
      <c r="T662" s="84"/>
    </row>
    <row r="663" spans="1:26" ht="12.75">
      <c r="A663" s="72">
        <v>542</v>
      </c>
      <c r="B663" s="75" t="s">
        <v>775</v>
      </c>
      <c r="C663" s="75" t="s">
        <v>776</v>
      </c>
      <c r="D663" s="75" t="s">
        <v>601</v>
      </c>
      <c r="E663" s="76" t="s">
        <v>296</v>
      </c>
      <c r="U663" s="85"/>
      <c r="V663" s="85"/>
      <c r="W663" s="85"/>
      <c r="X663" s="85"/>
      <c r="Y663" s="85"/>
      <c r="Z663" s="85"/>
    </row>
    <row r="664" spans="1:5" ht="12.75">
      <c r="A664" s="78">
        <v>543</v>
      </c>
      <c r="B664" s="75" t="s">
        <v>775</v>
      </c>
      <c r="C664" s="75" t="s">
        <v>297</v>
      </c>
      <c r="D664" s="75" t="s">
        <v>751</v>
      </c>
      <c r="E664" s="76" t="s">
        <v>296</v>
      </c>
    </row>
    <row r="665" spans="1:26" ht="12.75">
      <c r="A665" s="72"/>
      <c r="B665" s="75"/>
      <c r="C665" s="88" t="s">
        <v>295</v>
      </c>
      <c r="D665" s="75"/>
      <c r="E665" s="72"/>
      <c r="G665" s="86"/>
      <c r="H665" s="86"/>
      <c r="I665" s="86"/>
      <c r="J665" s="86"/>
      <c r="K665" s="86"/>
      <c r="L665" s="86"/>
      <c r="M665" s="86"/>
      <c r="N665" s="86"/>
      <c r="O665" s="86"/>
      <c r="P665" s="86"/>
      <c r="Q665" s="86"/>
      <c r="R665" s="86"/>
      <c r="S665" s="86"/>
      <c r="T665" s="86"/>
      <c r="U665" s="86"/>
      <c r="V665" s="86"/>
      <c r="W665" s="86"/>
      <c r="X665" s="86"/>
      <c r="Y665" s="86"/>
      <c r="Z665" s="86"/>
    </row>
    <row r="666" spans="1:5" ht="12.75">
      <c r="A666" s="78"/>
      <c r="B666" s="75"/>
      <c r="C666" s="74" t="s">
        <v>19</v>
      </c>
      <c r="D666" s="75"/>
      <c r="E666" s="76"/>
    </row>
    <row r="667" spans="1:26" ht="12.75">
      <c r="A667" s="72">
        <v>544</v>
      </c>
      <c r="B667" s="75" t="s">
        <v>775</v>
      </c>
      <c r="C667" s="75" t="s">
        <v>298</v>
      </c>
      <c r="D667" s="75" t="s">
        <v>601</v>
      </c>
      <c r="E667" s="76" t="s">
        <v>299</v>
      </c>
      <c r="U667" s="85"/>
      <c r="V667" s="85"/>
      <c r="W667" s="85"/>
      <c r="X667" s="85"/>
      <c r="Y667" s="85"/>
      <c r="Z667" s="85"/>
    </row>
    <row r="668" spans="1:5" ht="12.75">
      <c r="A668" s="78">
        <v>545</v>
      </c>
      <c r="B668" s="75" t="s">
        <v>775</v>
      </c>
      <c r="C668" s="75" t="s">
        <v>300</v>
      </c>
      <c r="D668" s="75" t="s">
        <v>629</v>
      </c>
      <c r="E668" s="76" t="s">
        <v>299</v>
      </c>
    </row>
    <row r="669" spans="1:5" ht="12.75">
      <c r="A669" s="72">
        <v>546</v>
      </c>
      <c r="B669" s="75" t="s">
        <v>775</v>
      </c>
      <c r="C669" s="75" t="s">
        <v>297</v>
      </c>
      <c r="D669" s="75" t="s">
        <v>605</v>
      </c>
      <c r="E669" s="76" t="s">
        <v>299</v>
      </c>
    </row>
    <row r="670" spans="1:26" ht="12.75">
      <c r="A670" s="78">
        <v>547</v>
      </c>
      <c r="B670" s="75" t="s">
        <v>775</v>
      </c>
      <c r="C670" s="75" t="s">
        <v>301</v>
      </c>
      <c r="D670" s="75" t="s">
        <v>605</v>
      </c>
      <c r="E670" s="76" t="s">
        <v>299</v>
      </c>
      <c r="U670" s="85"/>
      <c r="V670" s="85"/>
      <c r="W670" s="85"/>
      <c r="X670" s="85"/>
      <c r="Y670" s="85"/>
      <c r="Z670" s="85"/>
    </row>
    <row r="671" spans="1:6" ht="12.75">
      <c r="A671" s="72">
        <v>548</v>
      </c>
      <c r="B671" s="75" t="s">
        <v>775</v>
      </c>
      <c r="C671" s="75" t="s">
        <v>795</v>
      </c>
      <c r="D671" s="75" t="s">
        <v>605</v>
      </c>
      <c r="E671" s="76" t="s">
        <v>299</v>
      </c>
      <c r="F671" s="86"/>
    </row>
    <row r="672" spans="1:5" ht="12.75">
      <c r="A672" s="78">
        <v>549</v>
      </c>
      <c r="B672" s="75" t="s">
        <v>775</v>
      </c>
      <c r="C672" s="75" t="s">
        <v>302</v>
      </c>
      <c r="D672" s="75" t="s">
        <v>605</v>
      </c>
      <c r="E672" s="76" t="s">
        <v>299</v>
      </c>
    </row>
    <row r="673" spans="1:5" ht="12.75">
      <c r="A673" s="72">
        <v>550</v>
      </c>
      <c r="B673" s="75" t="s">
        <v>775</v>
      </c>
      <c r="C673" s="75" t="s">
        <v>303</v>
      </c>
      <c r="D673" s="75" t="s">
        <v>605</v>
      </c>
      <c r="E673" s="76" t="s">
        <v>299</v>
      </c>
    </row>
    <row r="674" spans="1:5" ht="12.75">
      <c r="A674" s="78">
        <v>551</v>
      </c>
      <c r="B674" s="75" t="s">
        <v>775</v>
      </c>
      <c r="C674" s="75" t="s">
        <v>304</v>
      </c>
      <c r="D674" s="75" t="s">
        <v>605</v>
      </c>
      <c r="E674" s="76" t="s">
        <v>299</v>
      </c>
    </row>
    <row r="675" spans="1:5" ht="12.75">
      <c r="A675" s="72">
        <v>552</v>
      </c>
      <c r="B675" s="75" t="s">
        <v>775</v>
      </c>
      <c r="C675" s="75" t="s">
        <v>790</v>
      </c>
      <c r="D675" s="75" t="s">
        <v>605</v>
      </c>
      <c r="E675" s="76" t="s">
        <v>299</v>
      </c>
    </row>
    <row r="676" spans="1:5" ht="12.75">
      <c r="A676" s="78">
        <v>553</v>
      </c>
      <c r="B676" s="75" t="s">
        <v>775</v>
      </c>
      <c r="C676" s="75" t="s">
        <v>785</v>
      </c>
      <c r="D676" s="75" t="s">
        <v>605</v>
      </c>
      <c r="E676" s="76" t="s">
        <v>299</v>
      </c>
    </row>
    <row r="677" spans="1:5" ht="12.75">
      <c r="A677" s="72">
        <v>554</v>
      </c>
      <c r="B677" s="75" t="s">
        <v>775</v>
      </c>
      <c r="C677" s="75" t="s">
        <v>305</v>
      </c>
      <c r="D677" s="75" t="s">
        <v>605</v>
      </c>
      <c r="E677" s="76" t="s">
        <v>299</v>
      </c>
    </row>
    <row r="678" spans="1:26" ht="12.75">
      <c r="A678" s="78">
        <v>555</v>
      </c>
      <c r="B678" s="75" t="s">
        <v>775</v>
      </c>
      <c r="C678" s="75" t="s">
        <v>306</v>
      </c>
      <c r="D678" s="75" t="s">
        <v>605</v>
      </c>
      <c r="E678" s="76" t="s">
        <v>299</v>
      </c>
      <c r="U678" s="85"/>
      <c r="V678" s="85"/>
      <c r="W678" s="85"/>
      <c r="X678" s="85"/>
      <c r="Y678" s="85"/>
      <c r="Z678" s="85"/>
    </row>
    <row r="679" spans="1:5" ht="12.75">
      <c r="A679" s="72">
        <v>556</v>
      </c>
      <c r="B679" s="75" t="s">
        <v>775</v>
      </c>
      <c r="C679" s="75" t="s">
        <v>800</v>
      </c>
      <c r="D679" s="75" t="s">
        <v>605</v>
      </c>
      <c r="E679" s="76" t="s">
        <v>299</v>
      </c>
    </row>
    <row r="680" spans="1:5" ht="12.75">
      <c r="A680" s="78">
        <v>557</v>
      </c>
      <c r="B680" s="75" t="s">
        <v>775</v>
      </c>
      <c r="C680" s="75" t="s">
        <v>307</v>
      </c>
      <c r="D680" s="75" t="s">
        <v>605</v>
      </c>
      <c r="E680" s="76" t="s">
        <v>299</v>
      </c>
    </row>
    <row r="681" spans="1:5" ht="12.75">
      <c r="A681" s="72">
        <v>558</v>
      </c>
      <c r="B681" s="75" t="s">
        <v>775</v>
      </c>
      <c r="C681" s="75" t="s">
        <v>308</v>
      </c>
      <c r="D681" s="75" t="s">
        <v>605</v>
      </c>
      <c r="E681" s="76" t="s">
        <v>299</v>
      </c>
    </row>
    <row r="682" spans="1:5" ht="12.75">
      <c r="A682" s="78"/>
      <c r="B682" s="75"/>
      <c r="C682" s="74" t="s">
        <v>1413</v>
      </c>
      <c r="D682" s="75"/>
      <c r="E682" s="76"/>
    </row>
    <row r="683" spans="1:20" ht="12.75">
      <c r="A683" s="72">
        <v>559</v>
      </c>
      <c r="B683" s="75" t="s">
        <v>775</v>
      </c>
      <c r="C683" s="75" t="s">
        <v>309</v>
      </c>
      <c r="D683" s="75" t="s">
        <v>601</v>
      </c>
      <c r="E683" s="76" t="s">
        <v>299</v>
      </c>
      <c r="G683" s="84"/>
      <c r="H683" s="84"/>
      <c r="I683" s="84"/>
      <c r="J683" s="84"/>
      <c r="K683" s="84"/>
      <c r="L683" s="84"/>
      <c r="M683" s="84"/>
      <c r="N683" s="84"/>
      <c r="O683" s="84"/>
      <c r="P683" s="84"/>
      <c r="Q683" s="84"/>
      <c r="R683" s="84"/>
      <c r="S683" s="84"/>
      <c r="T683" s="84"/>
    </row>
    <row r="684" spans="1:5" ht="12.75">
      <c r="A684" s="78">
        <v>560</v>
      </c>
      <c r="B684" s="75" t="s">
        <v>775</v>
      </c>
      <c r="C684" s="75" t="s">
        <v>310</v>
      </c>
      <c r="D684" s="75" t="s">
        <v>605</v>
      </c>
      <c r="E684" s="76" t="s">
        <v>299</v>
      </c>
    </row>
    <row r="685" spans="1:5" ht="12.75">
      <c r="A685" s="72">
        <v>561</v>
      </c>
      <c r="B685" s="75" t="s">
        <v>775</v>
      </c>
      <c r="C685" s="75" t="s">
        <v>311</v>
      </c>
      <c r="D685" s="75" t="s">
        <v>605</v>
      </c>
      <c r="E685" s="76" t="s">
        <v>299</v>
      </c>
    </row>
    <row r="686" spans="1:5" ht="12.75">
      <c r="A686" s="78"/>
      <c r="B686" s="75"/>
      <c r="C686" s="74" t="s">
        <v>1405</v>
      </c>
      <c r="D686" s="75"/>
      <c r="E686" s="76"/>
    </row>
    <row r="687" spans="1:5" ht="12.75">
      <c r="A687" s="72">
        <v>562</v>
      </c>
      <c r="B687" s="75" t="s">
        <v>775</v>
      </c>
      <c r="C687" s="75" t="s">
        <v>792</v>
      </c>
      <c r="D687" s="75" t="s">
        <v>601</v>
      </c>
      <c r="E687" s="76" t="s">
        <v>299</v>
      </c>
    </row>
    <row r="688" spans="1:5" ht="12.75">
      <c r="A688" s="78">
        <v>563</v>
      </c>
      <c r="B688" s="75" t="s">
        <v>775</v>
      </c>
      <c r="C688" s="75" t="s">
        <v>791</v>
      </c>
      <c r="D688" s="75" t="s">
        <v>605</v>
      </c>
      <c r="E688" s="76" t="s">
        <v>299</v>
      </c>
    </row>
    <row r="689" spans="1:5" ht="12.75">
      <c r="A689" s="72"/>
      <c r="B689" s="75"/>
      <c r="C689" s="74" t="s">
        <v>1409</v>
      </c>
      <c r="D689" s="75"/>
      <c r="E689" s="76"/>
    </row>
    <row r="690" spans="1:26" ht="12.75">
      <c r="A690" s="78">
        <v>564</v>
      </c>
      <c r="B690" s="75" t="s">
        <v>775</v>
      </c>
      <c r="C690" s="75" t="s">
        <v>312</v>
      </c>
      <c r="D690" s="75" t="s">
        <v>605</v>
      </c>
      <c r="E690" s="76" t="s">
        <v>299</v>
      </c>
      <c r="U690" s="85"/>
      <c r="V690" s="85"/>
      <c r="W690" s="85"/>
      <c r="X690" s="85"/>
      <c r="Y690" s="85"/>
      <c r="Z690" s="85"/>
    </row>
    <row r="691" spans="1:20" ht="12.75">
      <c r="A691" s="72">
        <v>565</v>
      </c>
      <c r="B691" s="75" t="s">
        <v>775</v>
      </c>
      <c r="C691" s="75" t="s">
        <v>313</v>
      </c>
      <c r="D691" s="75" t="s">
        <v>605</v>
      </c>
      <c r="E691" s="76" t="s">
        <v>299</v>
      </c>
      <c r="G691" s="84"/>
      <c r="H691" s="84"/>
      <c r="I691" s="84"/>
      <c r="J691" s="84"/>
      <c r="K691" s="84"/>
      <c r="L691" s="84"/>
      <c r="M691" s="84"/>
      <c r="N691" s="84"/>
      <c r="O691" s="84"/>
      <c r="P691" s="84"/>
      <c r="Q691" s="84"/>
      <c r="R691" s="84"/>
      <c r="S691" s="84"/>
      <c r="T691" s="84"/>
    </row>
    <row r="692" spans="1:5" ht="12.75">
      <c r="A692" s="78"/>
      <c r="B692" s="75"/>
      <c r="C692" s="90" t="s">
        <v>314</v>
      </c>
      <c r="D692" s="75"/>
      <c r="E692" s="76"/>
    </row>
    <row r="693" spans="1:26" s="83" customFormat="1" ht="12.75">
      <c r="A693" s="72"/>
      <c r="B693" s="75"/>
      <c r="C693" s="74" t="s">
        <v>1399</v>
      </c>
      <c r="D693" s="75"/>
      <c r="E693" s="72"/>
      <c r="F693" s="66"/>
      <c r="G693" s="66"/>
      <c r="H693" s="66"/>
      <c r="I693" s="66"/>
      <c r="J693" s="66"/>
      <c r="K693" s="66"/>
      <c r="L693" s="66"/>
      <c r="M693" s="66"/>
      <c r="N693" s="66"/>
      <c r="O693" s="66"/>
      <c r="P693" s="66"/>
      <c r="Q693" s="66"/>
      <c r="R693" s="66"/>
      <c r="S693" s="66"/>
      <c r="T693" s="66"/>
      <c r="U693" s="66"/>
      <c r="V693" s="66"/>
      <c r="W693" s="66"/>
      <c r="X693" s="66"/>
      <c r="Y693" s="66"/>
      <c r="Z693" s="66"/>
    </row>
    <row r="694" spans="1:26" ht="12.75">
      <c r="A694" s="78">
        <v>566</v>
      </c>
      <c r="B694" s="75" t="s">
        <v>1097</v>
      </c>
      <c r="C694" s="75" t="s">
        <v>315</v>
      </c>
      <c r="D694" s="75" t="s">
        <v>625</v>
      </c>
      <c r="E694" s="76" t="s">
        <v>1258</v>
      </c>
      <c r="U694" s="85"/>
      <c r="V694" s="85"/>
      <c r="W694" s="85"/>
      <c r="X694" s="85"/>
      <c r="Y694" s="85"/>
      <c r="Z694" s="85"/>
    </row>
    <row r="695" spans="1:5" ht="12.75">
      <c r="A695" s="72"/>
      <c r="B695" s="75"/>
      <c r="C695" s="74" t="s">
        <v>19</v>
      </c>
      <c r="D695" s="75"/>
      <c r="E695" s="72"/>
    </row>
    <row r="696" spans="1:5" ht="12.75">
      <c r="A696" s="78">
        <v>567</v>
      </c>
      <c r="B696" s="75" t="s">
        <v>1097</v>
      </c>
      <c r="C696" s="75" t="s">
        <v>316</v>
      </c>
      <c r="D696" s="75" t="s">
        <v>601</v>
      </c>
      <c r="E696" s="76" t="s">
        <v>1258</v>
      </c>
    </row>
    <row r="697" spans="1:26" ht="12.75">
      <c r="A697" s="72">
        <v>568</v>
      </c>
      <c r="B697" s="75" t="s">
        <v>1097</v>
      </c>
      <c r="C697" s="75" t="s">
        <v>317</v>
      </c>
      <c r="D697" s="75" t="s">
        <v>629</v>
      </c>
      <c r="E697" s="76" t="s">
        <v>1258</v>
      </c>
      <c r="U697" s="85"/>
      <c r="V697" s="85"/>
      <c r="W697" s="85"/>
      <c r="X697" s="85"/>
      <c r="Y697" s="85"/>
      <c r="Z697" s="85"/>
    </row>
    <row r="698" spans="1:6" ht="12.75">
      <c r="A698" s="78">
        <v>569</v>
      </c>
      <c r="B698" s="75" t="s">
        <v>1097</v>
      </c>
      <c r="C698" s="75" t="s">
        <v>318</v>
      </c>
      <c r="D698" s="75" t="s">
        <v>705</v>
      </c>
      <c r="E698" s="76" t="s">
        <v>1258</v>
      </c>
      <c r="F698" s="86"/>
    </row>
    <row r="699" spans="1:26" ht="12.75">
      <c r="A699" s="72">
        <v>570</v>
      </c>
      <c r="B699" s="75" t="s">
        <v>1097</v>
      </c>
      <c r="C699" s="75" t="s">
        <v>319</v>
      </c>
      <c r="D699" s="75" t="s">
        <v>705</v>
      </c>
      <c r="E699" s="76" t="s">
        <v>1258</v>
      </c>
      <c r="U699" s="85"/>
      <c r="V699" s="85"/>
      <c r="W699" s="85"/>
      <c r="X699" s="85"/>
      <c r="Y699" s="85"/>
      <c r="Z699" s="85"/>
    </row>
    <row r="700" spans="1:5" ht="12.75">
      <c r="A700" s="78">
        <v>571</v>
      </c>
      <c r="B700" s="75" t="s">
        <v>1097</v>
      </c>
      <c r="C700" s="75" t="s">
        <v>320</v>
      </c>
      <c r="D700" s="75" t="s">
        <v>705</v>
      </c>
      <c r="E700" s="76" t="s">
        <v>1258</v>
      </c>
    </row>
    <row r="701" spans="1:26" ht="12.75">
      <c r="A701" s="72">
        <v>572</v>
      </c>
      <c r="B701" s="75" t="s">
        <v>1097</v>
      </c>
      <c r="C701" s="75" t="s">
        <v>321</v>
      </c>
      <c r="D701" s="75" t="s">
        <v>705</v>
      </c>
      <c r="E701" s="76" t="s">
        <v>1258</v>
      </c>
      <c r="G701" s="86"/>
      <c r="H701" s="86"/>
      <c r="I701" s="86"/>
      <c r="J701" s="86"/>
      <c r="K701" s="86"/>
      <c r="L701" s="86"/>
      <c r="M701" s="86"/>
      <c r="N701" s="86"/>
      <c r="O701" s="86"/>
      <c r="P701" s="86"/>
      <c r="Q701" s="86"/>
      <c r="R701" s="86"/>
      <c r="S701" s="86"/>
      <c r="T701" s="86"/>
      <c r="U701" s="86"/>
      <c r="V701" s="86"/>
      <c r="W701" s="86"/>
      <c r="X701" s="86"/>
      <c r="Y701" s="86"/>
      <c r="Z701" s="86"/>
    </row>
    <row r="702" spans="1:5" ht="12.75">
      <c r="A702" s="78">
        <v>573</v>
      </c>
      <c r="B702" s="75" t="s">
        <v>1097</v>
      </c>
      <c r="C702" s="75" t="s">
        <v>322</v>
      </c>
      <c r="D702" s="75" t="s">
        <v>705</v>
      </c>
      <c r="E702" s="76" t="s">
        <v>1258</v>
      </c>
    </row>
    <row r="703" spans="1:26" ht="12.75">
      <c r="A703" s="72">
        <v>574</v>
      </c>
      <c r="B703" s="75" t="s">
        <v>1097</v>
      </c>
      <c r="C703" s="75" t="s">
        <v>323</v>
      </c>
      <c r="D703" s="75" t="s">
        <v>705</v>
      </c>
      <c r="E703" s="76" t="s">
        <v>1258</v>
      </c>
      <c r="U703" s="85"/>
      <c r="V703" s="85"/>
      <c r="W703" s="85"/>
      <c r="X703" s="85"/>
      <c r="Y703" s="85"/>
      <c r="Z703" s="85"/>
    </row>
    <row r="704" spans="1:5" ht="12.75">
      <c r="A704" s="78">
        <v>575</v>
      </c>
      <c r="B704" s="75" t="s">
        <v>1097</v>
      </c>
      <c r="C704" s="75" t="s">
        <v>324</v>
      </c>
      <c r="D704" s="75" t="s">
        <v>705</v>
      </c>
      <c r="E704" s="76" t="s">
        <v>1258</v>
      </c>
    </row>
    <row r="705" spans="1:5" ht="12.75">
      <c r="A705" s="72">
        <v>576</v>
      </c>
      <c r="B705" s="75" t="s">
        <v>1097</v>
      </c>
      <c r="C705" s="75" t="s">
        <v>325</v>
      </c>
      <c r="D705" s="75" t="s">
        <v>705</v>
      </c>
      <c r="E705" s="76" t="s">
        <v>1258</v>
      </c>
    </row>
    <row r="706" spans="1:26" ht="12.75">
      <c r="A706" s="78">
        <v>577</v>
      </c>
      <c r="B706" s="75" t="s">
        <v>1097</v>
      </c>
      <c r="C706" s="75" t="s">
        <v>326</v>
      </c>
      <c r="D706" s="75" t="s">
        <v>705</v>
      </c>
      <c r="E706" s="76" t="s">
        <v>1258</v>
      </c>
      <c r="U706" s="85"/>
      <c r="V706" s="85"/>
      <c r="W706" s="85"/>
      <c r="X706" s="85"/>
      <c r="Y706" s="85"/>
      <c r="Z706" s="85"/>
    </row>
    <row r="707" spans="1:5" ht="12.75">
      <c r="A707" s="72">
        <v>578</v>
      </c>
      <c r="B707" s="75" t="s">
        <v>1097</v>
      </c>
      <c r="C707" s="75" t="s">
        <v>327</v>
      </c>
      <c r="D707" s="75" t="s">
        <v>705</v>
      </c>
      <c r="E707" s="76" t="s">
        <v>1258</v>
      </c>
    </row>
    <row r="708" spans="1:5" ht="12.75">
      <c r="A708" s="78">
        <v>579</v>
      </c>
      <c r="B708" s="75" t="s">
        <v>1097</v>
      </c>
      <c r="C708" s="75" t="s">
        <v>328</v>
      </c>
      <c r="D708" s="75" t="s">
        <v>705</v>
      </c>
      <c r="E708" s="76" t="s">
        <v>1258</v>
      </c>
    </row>
    <row r="709" spans="1:5" ht="12.75">
      <c r="A709" s="72">
        <v>580</v>
      </c>
      <c r="B709" s="75" t="s">
        <v>1097</v>
      </c>
      <c r="C709" s="75" t="s">
        <v>329</v>
      </c>
      <c r="D709" s="75" t="s">
        <v>705</v>
      </c>
      <c r="E709" s="76" t="s">
        <v>1258</v>
      </c>
    </row>
    <row r="710" spans="1:5" ht="12.75">
      <c r="A710" s="78">
        <v>581</v>
      </c>
      <c r="B710" s="75" t="s">
        <v>1097</v>
      </c>
      <c r="C710" s="75" t="s">
        <v>330</v>
      </c>
      <c r="D710" s="75" t="s">
        <v>705</v>
      </c>
      <c r="E710" s="76" t="s">
        <v>1258</v>
      </c>
    </row>
    <row r="711" spans="1:5" ht="12.75">
      <c r="A711" s="72">
        <v>582</v>
      </c>
      <c r="B711" s="75" t="s">
        <v>1097</v>
      </c>
      <c r="C711" s="75" t="s">
        <v>331</v>
      </c>
      <c r="D711" s="75" t="s">
        <v>705</v>
      </c>
      <c r="E711" s="76" t="s">
        <v>1258</v>
      </c>
    </row>
    <row r="712" spans="1:5" ht="12.75">
      <c r="A712" s="78"/>
      <c r="B712" s="75"/>
      <c r="C712" s="74" t="s">
        <v>1405</v>
      </c>
      <c r="D712" s="75"/>
      <c r="E712" s="72"/>
    </row>
    <row r="713" spans="1:26" ht="12.75">
      <c r="A713" s="72">
        <v>583</v>
      </c>
      <c r="B713" s="75" t="s">
        <v>1097</v>
      </c>
      <c r="C713" s="75" t="s">
        <v>332</v>
      </c>
      <c r="D713" s="75" t="s">
        <v>605</v>
      </c>
      <c r="E713" s="76" t="s">
        <v>1258</v>
      </c>
      <c r="U713" s="85"/>
      <c r="V713" s="85"/>
      <c r="W713" s="85"/>
      <c r="X713" s="85"/>
      <c r="Y713" s="85"/>
      <c r="Z713" s="85"/>
    </row>
    <row r="714" spans="1:20" ht="12.75">
      <c r="A714" s="78">
        <v>584</v>
      </c>
      <c r="B714" s="75" t="s">
        <v>1097</v>
      </c>
      <c r="C714" s="75" t="s">
        <v>333</v>
      </c>
      <c r="D714" s="75" t="s">
        <v>605</v>
      </c>
      <c r="E714" s="76" t="s">
        <v>1258</v>
      </c>
      <c r="G714" s="84"/>
      <c r="H714" s="84"/>
      <c r="I714" s="84"/>
      <c r="J714" s="84"/>
      <c r="K714" s="84"/>
      <c r="L714" s="84"/>
      <c r="M714" s="84"/>
      <c r="N714" s="84"/>
      <c r="O714" s="84"/>
      <c r="P714" s="84"/>
      <c r="Q714" s="84"/>
      <c r="R714" s="84"/>
      <c r="S714" s="84"/>
      <c r="T714" s="84"/>
    </row>
    <row r="715" spans="1:34" ht="12.75">
      <c r="A715" s="72">
        <v>585</v>
      </c>
      <c r="B715" s="75" t="s">
        <v>1097</v>
      </c>
      <c r="C715" s="75" t="s">
        <v>334</v>
      </c>
      <c r="D715" s="75" t="s">
        <v>605</v>
      </c>
      <c r="E715" s="76" t="s">
        <v>1258</v>
      </c>
      <c r="AG715" s="95"/>
      <c r="AH715" s="95"/>
    </row>
    <row r="716" spans="1:5" ht="12.75">
      <c r="A716" s="78"/>
      <c r="B716" s="75"/>
      <c r="C716" s="74" t="s">
        <v>1409</v>
      </c>
      <c r="D716" s="75"/>
      <c r="E716" s="72"/>
    </row>
    <row r="717" spans="1:34" ht="12.75">
      <c r="A717" s="72">
        <v>586</v>
      </c>
      <c r="B717" s="75" t="s">
        <v>1097</v>
      </c>
      <c r="C717" s="75" t="s">
        <v>335</v>
      </c>
      <c r="D717" s="75" t="s">
        <v>605</v>
      </c>
      <c r="E717" s="76" t="s">
        <v>1258</v>
      </c>
      <c r="U717" s="85"/>
      <c r="V717" s="85"/>
      <c r="W717" s="85"/>
      <c r="X717" s="85"/>
      <c r="Y717" s="85"/>
      <c r="Z717" s="85"/>
      <c r="AG717" s="95"/>
      <c r="AH717" s="95"/>
    </row>
    <row r="718" spans="1:34" ht="12.75">
      <c r="A718" s="78">
        <v>587</v>
      </c>
      <c r="B718" s="75" t="s">
        <v>1097</v>
      </c>
      <c r="C718" s="75" t="s">
        <v>336</v>
      </c>
      <c r="D718" s="75" t="s">
        <v>605</v>
      </c>
      <c r="E718" s="76" t="s">
        <v>1258</v>
      </c>
      <c r="G718" s="84"/>
      <c r="H718" s="84"/>
      <c r="I718" s="84"/>
      <c r="J718" s="84"/>
      <c r="K718" s="84"/>
      <c r="L718" s="84"/>
      <c r="M718" s="84"/>
      <c r="N718" s="84"/>
      <c r="O718" s="84"/>
      <c r="P718" s="84"/>
      <c r="Q718" s="84"/>
      <c r="R718" s="84"/>
      <c r="S718" s="84"/>
      <c r="T718" s="84"/>
      <c r="AG718" s="95"/>
      <c r="AH718" s="95"/>
    </row>
    <row r="719" spans="1:6" ht="12.75">
      <c r="A719" s="72">
        <v>588</v>
      </c>
      <c r="B719" s="75" t="s">
        <v>1097</v>
      </c>
      <c r="C719" s="75" t="s">
        <v>337</v>
      </c>
      <c r="D719" s="75" t="s">
        <v>605</v>
      </c>
      <c r="E719" s="76" t="s">
        <v>1258</v>
      </c>
      <c r="F719" s="94"/>
    </row>
    <row r="720" spans="1:5" ht="12.75">
      <c r="A720" s="78"/>
      <c r="B720" s="75"/>
      <c r="C720" s="74" t="s">
        <v>1413</v>
      </c>
      <c r="D720" s="75"/>
      <c r="E720" s="72"/>
    </row>
    <row r="721" spans="1:5" ht="12.75">
      <c r="A721" s="72">
        <v>589</v>
      </c>
      <c r="B721" s="75" t="s">
        <v>1097</v>
      </c>
      <c r="C721" s="75" t="s">
        <v>338</v>
      </c>
      <c r="D721" s="75" t="s">
        <v>605</v>
      </c>
      <c r="E721" s="76" t="s">
        <v>1258</v>
      </c>
    </row>
    <row r="722" spans="1:5" ht="12.75">
      <c r="A722" s="78">
        <v>590</v>
      </c>
      <c r="B722" s="75" t="s">
        <v>1097</v>
      </c>
      <c r="C722" s="75" t="s">
        <v>339</v>
      </c>
      <c r="D722" s="75" t="s">
        <v>605</v>
      </c>
      <c r="E722" s="76" t="s">
        <v>1258</v>
      </c>
    </row>
    <row r="723" spans="1:5" ht="12.75">
      <c r="A723" s="72">
        <v>591</v>
      </c>
      <c r="B723" s="75" t="s">
        <v>1097</v>
      </c>
      <c r="C723" s="75" t="s">
        <v>340</v>
      </c>
      <c r="D723" s="75" t="s">
        <v>605</v>
      </c>
      <c r="E723" s="76" t="s">
        <v>1258</v>
      </c>
    </row>
    <row r="724" spans="1:5" ht="12.75">
      <c r="A724" s="78"/>
      <c r="B724" s="75"/>
      <c r="C724" s="90" t="s">
        <v>341</v>
      </c>
      <c r="D724" s="75"/>
      <c r="E724" s="76"/>
    </row>
    <row r="725" spans="1:26" s="83" customFormat="1" ht="12.75">
      <c r="A725" s="72"/>
      <c r="B725" s="75"/>
      <c r="C725" s="74" t="s">
        <v>1399</v>
      </c>
      <c r="D725" s="75"/>
      <c r="E725" s="72"/>
      <c r="F725" s="66"/>
      <c r="G725" s="66"/>
      <c r="H725" s="66"/>
      <c r="I725" s="66"/>
      <c r="J725" s="66"/>
      <c r="K725" s="66"/>
      <c r="L725" s="66"/>
      <c r="M725" s="66"/>
      <c r="N725" s="66"/>
      <c r="O725" s="66"/>
      <c r="P725" s="66"/>
      <c r="Q725" s="66"/>
      <c r="R725" s="66"/>
      <c r="S725" s="66"/>
      <c r="T725" s="66"/>
      <c r="U725" s="66"/>
      <c r="V725" s="66"/>
      <c r="W725" s="66"/>
      <c r="X725" s="66"/>
      <c r="Y725" s="66"/>
      <c r="Z725" s="66"/>
    </row>
    <row r="726" spans="1:5" ht="12.75">
      <c r="A726" s="78">
        <v>592</v>
      </c>
      <c r="B726" s="75" t="s">
        <v>342</v>
      </c>
      <c r="C726" s="75" t="s">
        <v>343</v>
      </c>
      <c r="D726" s="75" t="s">
        <v>625</v>
      </c>
      <c r="E726" s="76" t="s">
        <v>1258</v>
      </c>
    </row>
    <row r="727" spans="1:5" ht="12.75">
      <c r="A727" s="72"/>
      <c r="B727" s="75"/>
      <c r="C727" s="74" t="s">
        <v>19</v>
      </c>
      <c r="D727" s="75"/>
      <c r="E727" s="72"/>
    </row>
    <row r="728" spans="1:5" ht="12.75">
      <c r="A728" s="78">
        <v>593</v>
      </c>
      <c r="B728" s="75" t="s">
        <v>342</v>
      </c>
      <c r="C728" s="75" t="s">
        <v>344</v>
      </c>
      <c r="D728" s="75" t="s">
        <v>601</v>
      </c>
      <c r="E728" s="76" t="s">
        <v>1258</v>
      </c>
    </row>
    <row r="729" spans="1:5" ht="12.75">
      <c r="A729" s="72">
        <v>594</v>
      </c>
      <c r="B729" s="75" t="s">
        <v>342</v>
      </c>
      <c r="C729" s="75" t="s">
        <v>345</v>
      </c>
      <c r="D729" s="75" t="s">
        <v>629</v>
      </c>
      <c r="E729" s="76" t="s">
        <v>1258</v>
      </c>
    </row>
    <row r="730" spans="1:5" ht="12.75">
      <c r="A730" s="78">
        <v>595</v>
      </c>
      <c r="B730" s="75" t="s">
        <v>342</v>
      </c>
      <c r="C730" s="75" t="s">
        <v>346</v>
      </c>
      <c r="D730" s="75" t="s">
        <v>705</v>
      </c>
      <c r="E730" s="76" t="s">
        <v>1258</v>
      </c>
    </row>
    <row r="731" spans="1:5" ht="12.75">
      <c r="A731" s="72">
        <v>596</v>
      </c>
      <c r="B731" s="75" t="s">
        <v>342</v>
      </c>
      <c r="C731" s="75" t="s">
        <v>347</v>
      </c>
      <c r="D731" s="75" t="s">
        <v>705</v>
      </c>
      <c r="E731" s="76" t="s">
        <v>1258</v>
      </c>
    </row>
    <row r="732" spans="1:5" ht="12.75">
      <c r="A732" s="78">
        <v>597</v>
      </c>
      <c r="B732" s="75" t="s">
        <v>342</v>
      </c>
      <c r="C732" s="75" t="s">
        <v>348</v>
      </c>
      <c r="D732" s="75" t="s">
        <v>705</v>
      </c>
      <c r="E732" s="76" t="s">
        <v>1258</v>
      </c>
    </row>
    <row r="733" spans="1:26" ht="12.75">
      <c r="A733" s="72">
        <v>598</v>
      </c>
      <c r="B733" s="75" t="s">
        <v>342</v>
      </c>
      <c r="C733" s="75" t="s">
        <v>349</v>
      </c>
      <c r="D733" s="75" t="s">
        <v>705</v>
      </c>
      <c r="E733" s="76" t="s">
        <v>1258</v>
      </c>
      <c r="G733" s="86"/>
      <c r="H733" s="86"/>
      <c r="I733" s="86"/>
      <c r="J733" s="86"/>
      <c r="K733" s="86"/>
      <c r="L733" s="86"/>
      <c r="M733" s="86"/>
      <c r="N733" s="86"/>
      <c r="O733" s="86"/>
      <c r="P733" s="86"/>
      <c r="Q733" s="86"/>
      <c r="R733" s="86"/>
      <c r="S733" s="86"/>
      <c r="T733" s="86"/>
      <c r="U733" s="86"/>
      <c r="V733" s="86"/>
      <c r="W733" s="86"/>
      <c r="X733" s="86"/>
      <c r="Y733" s="86"/>
      <c r="Z733" s="86"/>
    </row>
    <row r="734" spans="1:26" ht="12.75">
      <c r="A734" s="78">
        <v>599</v>
      </c>
      <c r="B734" s="75" t="s">
        <v>342</v>
      </c>
      <c r="C734" s="75" t="s">
        <v>350</v>
      </c>
      <c r="D734" s="75" t="s">
        <v>705</v>
      </c>
      <c r="E734" s="76" t="s">
        <v>1258</v>
      </c>
      <c r="G734" s="86"/>
      <c r="H734" s="86"/>
      <c r="I734" s="86"/>
      <c r="J734" s="86"/>
      <c r="K734" s="86"/>
      <c r="L734" s="86"/>
      <c r="M734" s="86"/>
      <c r="N734" s="86"/>
      <c r="O734" s="86"/>
      <c r="P734" s="86"/>
      <c r="Q734" s="86"/>
      <c r="R734" s="86"/>
      <c r="S734" s="86"/>
      <c r="T734" s="86"/>
      <c r="U734" s="86"/>
      <c r="V734" s="86"/>
      <c r="W734" s="86"/>
      <c r="X734" s="86"/>
      <c r="Y734" s="86"/>
      <c r="Z734" s="86"/>
    </row>
    <row r="735" spans="1:5" ht="12.75">
      <c r="A735" s="72">
        <v>600</v>
      </c>
      <c r="B735" s="75" t="s">
        <v>342</v>
      </c>
      <c r="C735" s="75" t="s">
        <v>351</v>
      </c>
      <c r="D735" s="75" t="s">
        <v>705</v>
      </c>
      <c r="E735" s="76" t="s">
        <v>1258</v>
      </c>
    </row>
    <row r="736" spans="1:5" ht="12.75">
      <c r="A736" s="78">
        <v>601</v>
      </c>
      <c r="B736" s="75" t="s">
        <v>342</v>
      </c>
      <c r="C736" s="75" t="s">
        <v>352</v>
      </c>
      <c r="D736" s="75" t="s">
        <v>705</v>
      </c>
      <c r="E736" s="76" t="s">
        <v>1258</v>
      </c>
    </row>
    <row r="737" spans="1:20" ht="12.75">
      <c r="A737" s="72">
        <v>602</v>
      </c>
      <c r="B737" s="75" t="s">
        <v>342</v>
      </c>
      <c r="C737" s="75" t="s">
        <v>353</v>
      </c>
      <c r="D737" s="75" t="s">
        <v>705</v>
      </c>
      <c r="E737" s="76" t="s">
        <v>1258</v>
      </c>
      <c r="G737" s="84"/>
      <c r="H737" s="84"/>
      <c r="I737" s="84"/>
      <c r="J737" s="84"/>
      <c r="K737" s="84"/>
      <c r="L737" s="84"/>
      <c r="M737" s="84"/>
      <c r="N737" s="84"/>
      <c r="O737" s="84"/>
      <c r="P737" s="84"/>
      <c r="Q737" s="84"/>
      <c r="R737" s="84"/>
      <c r="S737" s="84"/>
      <c r="T737" s="84"/>
    </row>
    <row r="738" spans="1:5" ht="12.75">
      <c r="A738" s="78">
        <v>603</v>
      </c>
      <c r="B738" s="75" t="s">
        <v>342</v>
      </c>
      <c r="C738" s="75" t="s">
        <v>354</v>
      </c>
      <c r="D738" s="75" t="s">
        <v>705</v>
      </c>
      <c r="E738" s="76" t="s">
        <v>1258</v>
      </c>
    </row>
    <row r="739" spans="1:20" ht="12.75">
      <c r="A739" s="72">
        <v>604</v>
      </c>
      <c r="B739" s="75" t="s">
        <v>342</v>
      </c>
      <c r="C739" s="75" t="s">
        <v>355</v>
      </c>
      <c r="D739" s="75" t="s">
        <v>705</v>
      </c>
      <c r="E739" s="76" t="s">
        <v>1258</v>
      </c>
      <c r="G739" s="84"/>
      <c r="H739" s="84"/>
      <c r="I739" s="84"/>
      <c r="J739" s="84"/>
      <c r="K739" s="84"/>
      <c r="L739" s="84"/>
      <c r="M739" s="84"/>
      <c r="N739" s="84"/>
      <c r="O739" s="84"/>
      <c r="P739" s="84"/>
      <c r="Q739" s="84"/>
      <c r="R739" s="84"/>
      <c r="S739" s="84"/>
      <c r="T739" s="84"/>
    </row>
    <row r="740" spans="1:5" ht="12.75">
      <c r="A740" s="78">
        <v>605</v>
      </c>
      <c r="B740" s="75" t="s">
        <v>342</v>
      </c>
      <c r="C740" s="75" t="s">
        <v>356</v>
      </c>
      <c r="D740" s="75" t="s">
        <v>705</v>
      </c>
      <c r="E740" s="76" t="s">
        <v>1258</v>
      </c>
    </row>
    <row r="741" spans="1:5" ht="12.75">
      <c r="A741" s="72">
        <v>606</v>
      </c>
      <c r="B741" s="75" t="s">
        <v>342</v>
      </c>
      <c r="C741" s="75" t="s">
        <v>357</v>
      </c>
      <c r="D741" s="75" t="s">
        <v>705</v>
      </c>
      <c r="E741" s="76" t="s">
        <v>1258</v>
      </c>
    </row>
    <row r="742" spans="1:5" ht="12.75">
      <c r="A742" s="78">
        <v>607</v>
      </c>
      <c r="B742" s="75" t="s">
        <v>342</v>
      </c>
      <c r="C742" s="75" t="s">
        <v>358</v>
      </c>
      <c r="D742" s="75" t="s">
        <v>705</v>
      </c>
      <c r="E742" s="76" t="s">
        <v>1258</v>
      </c>
    </row>
    <row r="743" spans="1:5" ht="12.75">
      <c r="A743" s="72">
        <v>608</v>
      </c>
      <c r="B743" s="75" t="s">
        <v>342</v>
      </c>
      <c r="C743" s="75" t="s">
        <v>359</v>
      </c>
      <c r="D743" s="75" t="s">
        <v>705</v>
      </c>
      <c r="E743" s="76" t="s">
        <v>1258</v>
      </c>
    </row>
    <row r="744" spans="1:5" ht="12.75">
      <c r="A744" s="78">
        <v>609</v>
      </c>
      <c r="B744" s="75" t="s">
        <v>342</v>
      </c>
      <c r="C744" s="75" t="s">
        <v>360</v>
      </c>
      <c r="D744" s="75" t="s">
        <v>705</v>
      </c>
      <c r="E744" s="76" t="s">
        <v>1258</v>
      </c>
    </row>
    <row r="745" spans="1:5" ht="12.75">
      <c r="A745" s="72"/>
      <c r="B745" s="75"/>
      <c r="C745" s="90" t="s">
        <v>361</v>
      </c>
      <c r="D745" s="75"/>
      <c r="E745" s="76"/>
    </row>
    <row r="746" spans="1:26" s="83" customFormat="1" ht="12.75">
      <c r="A746" s="78"/>
      <c r="B746" s="75"/>
      <c r="C746" s="74" t="s">
        <v>1399</v>
      </c>
      <c r="D746" s="75"/>
      <c r="E746" s="72"/>
      <c r="F746" s="66"/>
      <c r="G746" s="66"/>
      <c r="H746" s="66"/>
      <c r="I746" s="66"/>
      <c r="J746" s="66"/>
      <c r="K746" s="66"/>
      <c r="L746" s="66"/>
      <c r="M746" s="66"/>
      <c r="N746" s="66"/>
      <c r="O746" s="66"/>
      <c r="P746" s="66"/>
      <c r="Q746" s="66"/>
      <c r="R746" s="66"/>
      <c r="S746" s="66"/>
      <c r="T746" s="66"/>
      <c r="U746" s="66"/>
      <c r="V746" s="66"/>
      <c r="W746" s="66"/>
      <c r="X746" s="66"/>
      <c r="Y746" s="66"/>
      <c r="Z746" s="66"/>
    </row>
    <row r="747" spans="1:5" ht="12.75">
      <c r="A747" s="72">
        <v>610</v>
      </c>
      <c r="B747" s="75" t="s">
        <v>362</v>
      </c>
      <c r="C747" s="75" t="s">
        <v>363</v>
      </c>
      <c r="D747" s="75" t="s">
        <v>601</v>
      </c>
      <c r="E747" s="76" t="s">
        <v>1258</v>
      </c>
    </row>
    <row r="748" spans="1:6" ht="12.75">
      <c r="A748" s="78">
        <v>611</v>
      </c>
      <c r="B748" s="75" t="s">
        <v>362</v>
      </c>
      <c r="C748" s="75" t="s">
        <v>364</v>
      </c>
      <c r="D748" s="75" t="s">
        <v>625</v>
      </c>
      <c r="E748" s="76" t="s">
        <v>1258</v>
      </c>
      <c r="F748" s="86"/>
    </row>
    <row r="749" spans="1:5" ht="12.75">
      <c r="A749" s="72"/>
      <c r="B749" s="75"/>
      <c r="C749" s="74" t="s">
        <v>19</v>
      </c>
      <c r="D749" s="75"/>
      <c r="E749" s="72"/>
    </row>
    <row r="750" spans="1:5" ht="12.75">
      <c r="A750" s="78">
        <v>612</v>
      </c>
      <c r="B750" s="75" t="s">
        <v>362</v>
      </c>
      <c r="C750" s="75" t="s">
        <v>365</v>
      </c>
      <c r="D750" s="75" t="s">
        <v>601</v>
      </c>
      <c r="E750" s="76" t="s">
        <v>1258</v>
      </c>
    </row>
    <row r="751" spans="1:20" ht="12.75">
      <c r="A751" s="72">
        <v>613</v>
      </c>
      <c r="B751" s="75" t="s">
        <v>362</v>
      </c>
      <c r="C751" s="75" t="s">
        <v>366</v>
      </c>
      <c r="D751" s="75" t="s">
        <v>612</v>
      </c>
      <c r="E751" s="76" t="s">
        <v>1258</v>
      </c>
      <c r="G751" s="84"/>
      <c r="H751" s="84"/>
      <c r="I751" s="84"/>
      <c r="J751" s="84"/>
      <c r="K751" s="84"/>
      <c r="L751" s="84"/>
      <c r="M751" s="84"/>
      <c r="N751" s="84"/>
      <c r="O751" s="84"/>
      <c r="P751" s="84"/>
      <c r="Q751" s="84"/>
      <c r="R751" s="84"/>
      <c r="S751" s="84"/>
      <c r="T751" s="84"/>
    </row>
    <row r="752" spans="1:5" ht="12.75">
      <c r="A752" s="78">
        <v>614</v>
      </c>
      <c r="B752" s="75" t="s">
        <v>362</v>
      </c>
      <c r="C752" s="75" t="s">
        <v>367</v>
      </c>
      <c r="D752" s="75" t="s">
        <v>705</v>
      </c>
      <c r="E752" s="76" t="s">
        <v>1258</v>
      </c>
    </row>
    <row r="753" spans="1:5" ht="12.75">
      <c r="A753" s="72">
        <v>615</v>
      </c>
      <c r="B753" s="75" t="s">
        <v>362</v>
      </c>
      <c r="C753" s="75" t="s">
        <v>368</v>
      </c>
      <c r="D753" s="75" t="s">
        <v>705</v>
      </c>
      <c r="E753" s="76" t="s">
        <v>1258</v>
      </c>
    </row>
    <row r="754" spans="1:26" ht="12.75">
      <c r="A754" s="78">
        <v>616</v>
      </c>
      <c r="B754" s="75" t="s">
        <v>362</v>
      </c>
      <c r="C754" s="75" t="s">
        <v>369</v>
      </c>
      <c r="D754" s="75" t="s">
        <v>705</v>
      </c>
      <c r="E754" s="76" t="s">
        <v>1258</v>
      </c>
      <c r="G754" s="86"/>
      <c r="H754" s="86"/>
      <c r="I754" s="86"/>
      <c r="J754" s="86"/>
      <c r="K754" s="86"/>
      <c r="L754" s="86"/>
      <c r="M754" s="86"/>
      <c r="N754" s="86"/>
      <c r="O754" s="86"/>
      <c r="P754" s="86"/>
      <c r="Q754" s="86"/>
      <c r="R754" s="86"/>
      <c r="S754" s="86"/>
      <c r="T754" s="86"/>
      <c r="U754" s="86"/>
      <c r="V754" s="86"/>
      <c r="W754" s="86"/>
      <c r="X754" s="86"/>
      <c r="Y754" s="86"/>
      <c r="Z754" s="86"/>
    </row>
    <row r="755" spans="1:5" ht="12.75">
      <c r="A755" s="72">
        <v>617</v>
      </c>
      <c r="B755" s="75" t="s">
        <v>362</v>
      </c>
      <c r="C755" s="75" t="s">
        <v>370</v>
      </c>
      <c r="D755" s="75" t="s">
        <v>705</v>
      </c>
      <c r="E755" s="76" t="s">
        <v>1258</v>
      </c>
    </row>
    <row r="756" spans="1:5" ht="12.75">
      <c r="A756" s="78">
        <v>618</v>
      </c>
      <c r="B756" s="75" t="s">
        <v>362</v>
      </c>
      <c r="C756" s="75" t="s">
        <v>371</v>
      </c>
      <c r="D756" s="75" t="s">
        <v>705</v>
      </c>
      <c r="E756" s="76" t="s">
        <v>1258</v>
      </c>
    </row>
    <row r="757" spans="1:5" ht="12.75">
      <c r="A757" s="72">
        <v>619</v>
      </c>
      <c r="B757" s="75" t="s">
        <v>362</v>
      </c>
      <c r="C757" s="75" t="s">
        <v>372</v>
      </c>
      <c r="D757" s="75" t="s">
        <v>705</v>
      </c>
      <c r="E757" s="76" t="s">
        <v>1258</v>
      </c>
    </row>
    <row r="758" spans="1:6" ht="12.75">
      <c r="A758" s="78">
        <v>620</v>
      </c>
      <c r="B758" s="75" t="s">
        <v>362</v>
      </c>
      <c r="C758" s="75" t="s">
        <v>373</v>
      </c>
      <c r="D758" s="75" t="s">
        <v>705</v>
      </c>
      <c r="E758" s="76" t="s">
        <v>1258</v>
      </c>
      <c r="F758" s="86"/>
    </row>
    <row r="759" spans="1:6" ht="12.75">
      <c r="A759" s="72">
        <v>621</v>
      </c>
      <c r="B759" s="75" t="s">
        <v>362</v>
      </c>
      <c r="C759" s="75" t="s">
        <v>374</v>
      </c>
      <c r="D759" s="75" t="s">
        <v>705</v>
      </c>
      <c r="E759" s="76" t="s">
        <v>1258</v>
      </c>
      <c r="F759" s="86"/>
    </row>
    <row r="760" spans="1:5" ht="12.75">
      <c r="A760" s="78">
        <v>622</v>
      </c>
      <c r="B760" s="75" t="s">
        <v>362</v>
      </c>
      <c r="C760" s="75" t="s">
        <v>375</v>
      </c>
      <c r="D760" s="75" t="s">
        <v>705</v>
      </c>
      <c r="E760" s="76" t="s">
        <v>1258</v>
      </c>
    </row>
    <row r="761" spans="1:5" ht="12.75">
      <c r="A761" s="72">
        <v>623</v>
      </c>
      <c r="B761" s="75" t="s">
        <v>362</v>
      </c>
      <c r="C761" s="75" t="s">
        <v>376</v>
      </c>
      <c r="D761" s="75" t="s">
        <v>705</v>
      </c>
      <c r="E761" s="76" t="s">
        <v>1258</v>
      </c>
    </row>
    <row r="762" spans="1:5" ht="12.75">
      <c r="A762" s="78">
        <v>624</v>
      </c>
      <c r="B762" s="75" t="s">
        <v>362</v>
      </c>
      <c r="C762" s="75" t="s">
        <v>377</v>
      </c>
      <c r="D762" s="75" t="s">
        <v>705</v>
      </c>
      <c r="E762" s="76" t="s">
        <v>1258</v>
      </c>
    </row>
    <row r="763" spans="1:5" ht="12.75">
      <c r="A763" s="72">
        <v>625</v>
      </c>
      <c r="B763" s="75" t="s">
        <v>362</v>
      </c>
      <c r="C763" s="75" t="s">
        <v>378</v>
      </c>
      <c r="D763" s="75" t="s">
        <v>705</v>
      </c>
      <c r="E763" s="76" t="s">
        <v>1258</v>
      </c>
    </row>
    <row r="764" spans="1:5" ht="12.75">
      <c r="A764" s="78">
        <v>626</v>
      </c>
      <c r="B764" s="75" t="s">
        <v>362</v>
      </c>
      <c r="C764" s="75" t="s">
        <v>379</v>
      </c>
      <c r="D764" s="75" t="s">
        <v>705</v>
      </c>
      <c r="E764" s="76" t="s">
        <v>1258</v>
      </c>
    </row>
    <row r="765" spans="1:5" ht="12.75">
      <c r="A765" s="72">
        <v>627</v>
      </c>
      <c r="B765" s="75" t="s">
        <v>362</v>
      </c>
      <c r="C765" s="75" t="s">
        <v>380</v>
      </c>
      <c r="D765" s="75" t="s">
        <v>705</v>
      </c>
      <c r="E765" s="76" t="s">
        <v>1258</v>
      </c>
    </row>
    <row r="766" spans="1:5" ht="12.75">
      <c r="A766" s="78">
        <v>628</v>
      </c>
      <c r="B766" s="75" t="s">
        <v>362</v>
      </c>
      <c r="C766" s="75" t="s">
        <v>381</v>
      </c>
      <c r="D766" s="75" t="s">
        <v>705</v>
      </c>
      <c r="E766" s="76" t="s">
        <v>1258</v>
      </c>
    </row>
    <row r="767" spans="1:5" ht="12.75">
      <c r="A767" s="72"/>
      <c r="B767" s="75"/>
      <c r="C767" s="74" t="s">
        <v>1413</v>
      </c>
      <c r="D767" s="75"/>
      <c r="E767" s="72"/>
    </row>
    <row r="768" spans="1:5" ht="12.75">
      <c r="A768" s="78">
        <v>629</v>
      </c>
      <c r="B768" s="75" t="s">
        <v>362</v>
      </c>
      <c r="C768" s="75" t="s">
        <v>382</v>
      </c>
      <c r="D768" s="75" t="s">
        <v>605</v>
      </c>
      <c r="E768" s="76" t="s">
        <v>1258</v>
      </c>
    </row>
    <row r="769" spans="1:5" ht="12.75">
      <c r="A769" s="72">
        <v>630</v>
      </c>
      <c r="B769" s="75" t="s">
        <v>362</v>
      </c>
      <c r="C769" s="75" t="s">
        <v>383</v>
      </c>
      <c r="D769" s="75" t="s">
        <v>605</v>
      </c>
      <c r="E769" s="76" t="s">
        <v>1258</v>
      </c>
    </row>
    <row r="770" spans="1:5" ht="12.75">
      <c r="A770" s="78">
        <v>631</v>
      </c>
      <c r="B770" s="75" t="s">
        <v>362</v>
      </c>
      <c r="C770" s="75" t="s">
        <v>384</v>
      </c>
      <c r="D770" s="75" t="s">
        <v>605</v>
      </c>
      <c r="E770" s="76" t="s">
        <v>1258</v>
      </c>
    </row>
    <row r="771" spans="1:5" ht="12.75">
      <c r="A771" s="72"/>
      <c r="B771" s="75"/>
      <c r="C771" s="74" t="s">
        <v>1405</v>
      </c>
      <c r="D771" s="75"/>
      <c r="E771" s="72"/>
    </row>
    <row r="772" spans="1:5" ht="12.75">
      <c r="A772" s="78">
        <v>632</v>
      </c>
      <c r="B772" s="75" t="s">
        <v>362</v>
      </c>
      <c r="C772" s="75" t="s">
        <v>385</v>
      </c>
      <c r="D772" s="75" t="s">
        <v>605</v>
      </c>
      <c r="E772" s="76" t="s">
        <v>1258</v>
      </c>
    </row>
    <row r="773" spans="1:5" ht="12.75">
      <c r="A773" s="72">
        <v>633</v>
      </c>
      <c r="B773" s="75" t="s">
        <v>362</v>
      </c>
      <c r="C773" s="75" t="s">
        <v>386</v>
      </c>
      <c r="D773" s="75" t="s">
        <v>605</v>
      </c>
      <c r="E773" s="76" t="s">
        <v>1258</v>
      </c>
    </row>
    <row r="774" spans="1:26" ht="12.75">
      <c r="A774" s="78">
        <v>634</v>
      </c>
      <c r="B774" s="75" t="s">
        <v>362</v>
      </c>
      <c r="C774" s="75" t="s">
        <v>387</v>
      </c>
      <c r="D774" s="75" t="s">
        <v>605</v>
      </c>
      <c r="E774" s="76" t="s">
        <v>1258</v>
      </c>
      <c r="U774" s="85"/>
      <c r="V774" s="85"/>
      <c r="W774" s="85"/>
      <c r="X774" s="85"/>
      <c r="Y774" s="85"/>
      <c r="Z774" s="85"/>
    </row>
    <row r="775" spans="1:5" ht="12.75">
      <c r="A775" s="72"/>
      <c r="B775" s="75"/>
      <c r="C775" s="74" t="s">
        <v>1409</v>
      </c>
      <c r="D775" s="75"/>
      <c r="E775" s="72"/>
    </row>
    <row r="776" spans="1:5" ht="12.75">
      <c r="A776" s="78">
        <v>635</v>
      </c>
      <c r="B776" s="75" t="s">
        <v>362</v>
      </c>
      <c r="C776" s="75" t="s">
        <v>388</v>
      </c>
      <c r="D776" s="75" t="s">
        <v>605</v>
      </c>
      <c r="E776" s="76" t="s">
        <v>1258</v>
      </c>
    </row>
    <row r="777" spans="1:5" ht="12.75">
      <c r="A777" s="72">
        <v>636</v>
      </c>
      <c r="B777" s="75" t="s">
        <v>362</v>
      </c>
      <c r="C777" s="75" t="s">
        <v>389</v>
      </c>
      <c r="D777" s="75" t="s">
        <v>605</v>
      </c>
      <c r="E777" s="76" t="s">
        <v>1258</v>
      </c>
    </row>
    <row r="778" spans="1:5" ht="12.75">
      <c r="A778" s="78">
        <v>637</v>
      </c>
      <c r="B778" s="75" t="s">
        <v>362</v>
      </c>
      <c r="C778" s="75" t="s">
        <v>390</v>
      </c>
      <c r="D778" s="75" t="s">
        <v>605</v>
      </c>
      <c r="E778" s="76" t="s">
        <v>1258</v>
      </c>
    </row>
    <row r="779" spans="1:5" ht="12.75">
      <c r="A779" s="72"/>
      <c r="B779" s="75"/>
      <c r="C779" s="90" t="s">
        <v>391</v>
      </c>
      <c r="D779" s="75"/>
      <c r="E779" s="76"/>
    </row>
    <row r="780" spans="1:26" s="83" customFormat="1" ht="12.75">
      <c r="A780" s="78"/>
      <c r="B780" s="75"/>
      <c r="C780" s="90" t="s">
        <v>48</v>
      </c>
      <c r="D780" s="75"/>
      <c r="E780" s="76"/>
      <c r="F780" s="66"/>
      <c r="G780" s="66"/>
      <c r="H780" s="66"/>
      <c r="I780" s="66"/>
      <c r="J780" s="66"/>
      <c r="K780" s="66"/>
      <c r="L780" s="66"/>
      <c r="M780" s="66"/>
      <c r="N780" s="66"/>
      <c r="O780" s="66"/>
      <c r="P780" s="66"/>
      <c r="Q780" s="66"/>
      <c r="R780" s="66"/>
      <c r="S780" s="66"/>
      <c r="T780" s="66"/>
      <c r="U780" s="85"/>
      <c r="V780" s="85"/>
      <c r="W780" s="85"/>
      <c r="X780" s="85"/>
      <c r="Y780" s="85"/>
      <c r="Z780" s="85"/>
    </row>
    <row r="781" spans="1:26" s="83" customFormat="1" ht="12.75">
      <c r="A781" s="72">
        <v>638</v>
      </c>
      <c r="B781" s="75" t="s">
        <v>392</v>
      </c>
      <c r="C781" s="75" t="s">
        <v>393</v>
      </c>
      <c r="D781" s="75" t="s">
        <v>601</v>
      </c>
      <c r="E781" s="76" t="s">
        <v>1258</v>
      </c>
      <c r="F781" s="66"/>
      <c r="G781" s="66"/>
      <c r="H781" s="66"/>
      <c r="I781" s="66"/>
      <c r="J781" s="66"/>
      <c r="K781" s="66"/>
      <c r="L781" s="66"/>
      <c r="M781" s="66"/>
      <c r="N781" s="66"/>
      <c r="O781" s="66"/>
      <c r="P781" s="66"/>
      <c r="Q781" s="66"/>
      <c r="R781" s="66"/>
      <c r="S781" s="66"/>
      <c r="T781" s="66"/>
      <c r="U781" s="66"/>
      <c r="V781" s="66"/>
      <c r="W781" s="66"/>
      <c r="X781" s="66"/>
      <c r="Y781" s="66"/>
      <c r="Z781" s="66"/>
    </row>
    <row r="782" spans="1:26" s="83" customFormat="1" ht="12.75">
      <c r="A782" s="78">
        <v>639</v>
      </c>
      <c r="B782" s="75" t="s">
        <v>392</v>
      </c>
      <c r="C782" s="75" t="s">
        <v>394</v>
      </c>
      <c r="D782" s="75" t="s">
        <v>605</v>
      </c>
      <c r="E782" s="76" t="s">
        <v>1258</v>
      </c>
      <c r="F782" s="66"/>
      <c r="G782" s="66"/>
      <c r="H782" s="66"/>
      <c r="I782" s="66"/>
      <c r="J782" s="66"/>
      <c r="K782" s="66"/>
      <c r="L782" s="66"/>
      <c r="M782" s="66"/>
      <c r="N782" s="66"/>
      <c r="O782" s="66"/>
      <c r="P782" s="66"/>
      <c r="Q782" s="66"/>
      <c r="R782" s="66"/>
      <c r="S782" s="66"/>
      <c r="T782" s="66"/>
      <c r="U782" s="66"/>
      <c r="V782" s="66"/>
      <c r="W782" s="66"/>
      <c r="X782" s="66"/>
      <c r="Y782" s="66"/>
      <c r="Z782" s="66"/>
    </row>
    <row r="783" spans="1:26" s="83" customFormat="1" ht="12.75">
      <c r="A783" s="72">
        <v>640</v>
      </c>
      <c r="B783" s="75" t="s">
        <v>392</v>
      </c>
      <c r="C783" s="75" t="s">
        <v>395</v>
      </c>
      <c r="D783" s="75" t="s">
        <v>605</v>
      </c>
      <c r="E783" s="76" t="s">
        <v>1258</v>
      </c>
      <c r="F783" s="66"/>
      <c r="G783" s="66"/>
      <c r="H783" s="66"/>
      <c r="I783" s="66"/>
      <c r="J783" s="66"/>
      <c r="K783" s="66"/>
      <c r="L783" s="66"/>
      <c r="M783" s="66"/>
      <c r="N783" s="66"/>
      <c r="O783" s="66"/>
      <c r="P783" s="66"/>
      <c r="Q783" s="66"/>
      <c r="R783" s="66"/>
      <c r="S783" s="66"/>
      <c r="T783" s="66"/>
      <c r="U783" s="66"/>
      <c r="V783" s="66"/>
      <c r="W783" s="66"/>
      <c r="X783" s="66"/>
      <c r="Y783" s="66"/>
      <c r="Z783" s="66"/>
    </row>
    <row r="784" spans="1:26" s="83" customFormat="1" ht="12.75">
      <c r="A784" s="78">
        <v>641</v>
      </c>
      <c r="B784" s="75" t="s">
        <v>392</v>
      </c>
      <c r="C784" s="75" t="s">
        <v>396</v>
      </c>
      <c r="D784" s="75" t="s">
        <v>605</v>
      </c>
      <c r="E784" s="76" t="s">
        <v>1258</v>
      </c>
      <c r="F784" s="66"/>
      <c r="G784" s="66"/>
      <c r="H784" s="66"/>
      <c r="I784" s="66"/>
      <c r="J784" s="66"/>
      <c r="K784" s="66"/>
      <c r="L784" s="66"/>
      <c r="M784" s="66"/>
      <c r="N784" s="66"/>
      <c r="O784" s="66"/>
      <c r="P784" s="66"/>
      <c r="Q784" s="66"/>
      <c r="R784" s="66"/>
      <c r="S784" s="66"/>
      <c r="T784" s="66"/>
      <c r="U784" s="66"/>
      <c r="V784" s="66"/>
      <c r="W784" s="66"/>
      <c r="X784" s="66"/>
      <c r="Y784" s="66"/>
      <c r="Z784" s="66"/>
    </row>
    <row r="785" spans="1:26" s="83" customFormat="1" ht="12.75">
      <c r="A785" s="72">
        <v>642</v>
      </c>
      <c r="B785" s="75" t="s">
        <v>392</v>
      </c>
      <c r="C785" s="75" t="s">
        <v>397</v>
      </c>
      <c r="D785" s="75" t="s">
        <v>605</v>
      </c>
      <c r="E785" s="76" t="s">
        <v>1258</v>
      </c>
      <c r="F785" s="66"/>
      <c r="G785" s="66"/>
      <c r="H785" s="66"/>
      <c r="I785" s="66"/>
      <c r="J785" s="66"/>
      <c r="K785" s="66"/>
      <c r="L785" s="66"/>
      <c r="M785" s="66"/>
      <c r="N785" s="66"/>
      <c r="O785" s="66"/>
      <c r="P785" s="66"/>
      <c r="Q785" s="66"/>
      <c r="R785" s="66"/>
      <c r="S785" s="66"/>
      <c r="T785" s="66"/>
      <c r="U785" s="66"/>
      <c r="V785" s="66"/>
      <c r="W785" s="66"/>
      <c r="X785" s="66"/>
      <c r="Y785" s="66"/>
      <c r="Z785" s="66"/>
    </row>
    <row r="786" spans="1:26" s="83" customFormat="1" ht="12.75">
      <c r="A786" s="78">
        <v>643</v>
      </c>
      <c r="B786" s="75" t="s">
        <v>392</v>
      </c>
      <c r="C786" s="75" t="s">
        <v>398</v>
      </c>
      <c r="D786" s="75" t="s">
        <v>605</v>
      </c>
      <c r="E786" s="76" t="s">
        <v>1258</v>
      </c>
      <c r="F786" s="66"/>
      <c r="G786" s="66"/>
      <c r="H786" s="66"/>
      <c r="I786" s="66"/>
      <c r="J786" s="66"/>
      <c r="K786" s="66"/>
      <c r="L786" s="66"/>
      <c r="M786" s="66"/>
      <c r="N786" s="66"/>
      <c r="O786" s="66"/>
      <c r="P786" s="66"/>
      <c r="Q786" s="66"/>
      <c r="R786" s="66"/>
      <c r="S786" s="66"/>
      <c r="T786" s="66"/>
      <c r="U786" s="66"/>
      <c r="V786" s="66"/>
      <c r="W786" s="66"/>
      <c r="X786" s="66"/>
      <c r="Y786" s="66"/>
      <c r="Z786" s="66"/>
    </row>
    <row r="787" spans="1:26" s="83" customFormat="1" ht="12.75">
      <c r="A787" s="72"/>
      <c r="B787" s="75"/>
      <c r="C787" s="90" t="s">
        <v>399</v>
      </c>
      <c r="D787" s="75"/>
      <c r="E787" s="76"/>
      <c r="F787" s="66"/>
      <c r="G787" s="66"/>
      <c r="H787" s="66"/>
      <c r="I787" s="66"/>
      <c r="J787" s="66"/>
      <c r="K787" s="66"/>
      <c r="L787" s="66"/>
      <c r="M787" s="66"/>
      <c r="N787" s="66"/>
      <c r="O787" s="66"/>
      <c r="P787" s="66"/>
      <c r="Q787" s="66"/>
      <c r="R787" s="66"/>
      <c r="S787" s="66"/>
      <c r="T787" s="66"/>
      <c r="U787" s="66"/>
      <c r="V787" s="66"/>
      <c r="W787" s="66"/>
      <c r="X787" s="66"/>
      <c r="Y787" s="66"/>
      <c r="Z787" s="66"/>
    </row>
    <row r="788" spans="1:26" s="83" customFormat="1" ht="12.75">
      <c r="A788" s="78"/>
      <c r="B788" s="75"/>
      <c r="C788" s="90" t="s">
        <v>1399</v>
      </c>
      <c r="D788" s="75"/>
      <c r="E788" s="76"/>
      <c r="F788" s="66"/>
      <c r="G788" s="66"/>
      <c r="H788" s="66"/>
      <c r="I788" s="66"/>
      <c r="J788" s="66"/>
      <c r="K788" s="66"/>
      <c r="L788" s="66"/>
      <c r="M788" s="66"/>
      <c r="N788" s="66"/>
      <c r="O788" s="66"/>
      <c r="P788" s="66"/>
      <c r="Q788" s="66"/>
      <c r="R788" s="66"/>
      <c r="S788" s="66"/>
      <c r="T788" s="66"/>
      <c r="U788" s="66"/>
      <c r="V788" s="66"/>
      <c r="W788" s="66"/>
      <c r="X788" s="66"/>
      <c r="Y788" s="66"/>
      <c r="Z788" s="66"/>
    </row>
    <row r="789" spans="1:26" s="83" customFormat="1" ht="12.75">
      <c r="A789" s="72">
        <v>644</v>
      </c>
      <c r="B789" s="75" t="s">
        <v>804</v>
      </c>
      <c r="C789" s="75" t="s">
        <v>400</v>
      </c>
      <c r="D789" s="75" t="s">
        <v>601</v>
      </c>
      <c r="E789" s="76" t="s">
        <v>401</v>
      </c>
      <c r="F789" s="66"/>
      <c r="G789" s="66"/>
      <c r="H789" s="66"/>
      <c r="I789" s="66"/>
      <c r="J789" s="66"/>
      <c r="K789" s="66"/>
      <c r="L789" s="66"/>
      <c r="M789" s="66"/>
      <c r="N789" s="66"/>
      <c r="O789" s="66"/>
      <c r="P789" s="66"/>
      <c r="Q789" s="66"/>
      <c r="R789" s="66"/>
      <c r="S789" s="66"/>
      <c r="T789" s="66"/>
      <c r="U789" s="66"/>
      <c r="V789" s="66"/>
      <c r="W789" s="66"/>
      <c r="X789" s="66"/>
      <c r="Y789" s="66"/>
      <c r="Z789" s="66"/>
    </row>
    <row r="790" spans="1:26" s="83" customFormat="1" ht="12.75">
      <c r="A790" s="78"/>
      <c r="B790" s="75"/>
      <c r="C790" s="88" t="s">
        <v>1402</v>
      </c>
      <c r="D790" s="75"/>
      <c r="E790" s="76"/>
      <c r="F790" s="66"/>
      <c r="G790" s="66"/>
      <c r="H790" s="66"/>
      <c r="I790" s="66"/>
      <c r="J790" s="66"/>
      <c r="K790" s="66"/>
      <c r="L790" s="66"/>
      <c r="M790" s="66"/>
      <c r="N790" s="66"/>
      <c r="O790" s="66"/>
      <c r="P790" s="66"/>
      <c r="Q790" s="66"/>
      <c r="R790" s="66"/>
      <c r="S790" s="66"/>
      <c r="T790" s="66"/>
      <c r="U790" s="66"/>
      <c r="V790" s="66"/>
      <c r="W790" s="66"/>
      <c r="X790" s="66"/>
      <c r="Y790" s="66"/>
      <c r="Z790" s="66"/>
    </row>
    <row r="791" spans="1:26" s="83" customFormat="1" ht="12.75">
      <c r="A791" s="72">
        <v>645</v>
      </c>
      <c r="B791" s="75" t="s">
        <v>804</v>
      </c>
      <c r="C791" s="75" t="s">
        <v>402</v>
      </c>
      <c r="D791" s="75" t="s">
        <v>601</v>
      </c>
      <c r="E791" s="76" t="s">
        <v>401</v>
      </c>
      <c r="F791" s="66"/>
      <c r="G791" s="66"/>
      <c r="H791" s="66"/>
      <c r="I791" s="66"/>
      <c r="J791" s="66"/>
      <c r="K791" s="66"/>
      <c r="L791" s="66"/>
      <c r="M791" s="66"/>
      <c r="N791" s="66"/>
      <c r="O791" s="66"/>
      <c r="P791" s="66"/>
      <c r="Q791" s="66"/>
      <c r="R791" s="66"/>
      <c r="S791" s="66"/>
      <c r="T791" s="66"/>
      <c r="U791" s="66"/>
      <c r="V791" s="66"/>
      <c r="W791" s="66"/>
      <c r="X791" s="66"/>
      <c r="Y791" s="66"/>
      <c r="Z791" s="66"/>
    </row>
    <row r="792" spans="1:26" s="83" customFormat="1" ht="12.75">
      <c r="A792" s="78">
        <v>646</v>
      </c>
      <c r="B792" s="75" t="s">
        <v>804</v>
      </c>
      <c r="C792" s="75" t="s">
        <v>403</v>
      </c>
      <c r="D792" s="75" t="s">
        <v>629</v>
      </c>
      <c r="E792" s="76" t="s">
        <v>401</v>
      </c>
      <c r="F792" s="66"/>
      <c r="G792" s="66"/>
      <c r="H792" s="66"/>
      <c r="I792" s="66"/>
      <c r="J792" s="66"/>
      <c r="K792" s="66"/>
      <c r="L792" s="66"/>
      <c r="M792" s="66"/>
      <c r="N792" s="66"/>
      <c r="O792" s="66"/>
      <c r="P792" s="66"/>
      <c r="Q792" s="66"/>
      <c r="R792" s="66"/>
      <c r="S792" s="66"/>
      <c r="T792" s="66"/>
      <c r="U792" s="66"/>
      <c r="V792" s="66"/>
      <c r="W792" s="66"/>
      <c r="X792" s="66"/>
      <c r="Y792" s="66"/>
      <c r="Z792" s="66"/>
    </row>
    <row r="793" spans="1:26" s="83" customFormat="1" ht="12.75">
      <c r="A793" s="72"/>
      <c r="B793" s="75"/>
      <c r="C793" s="88" t="s">
        <v>1413</v>
      </c>
      <c r="D793" s="88"/>
      <c r="E793" s="76"/>
      <c r="F793" s="66"/>
      <c r="G793" s="66"/>
      <c r="H793" s="66"/>
      <c r="I793" s="66"/>
      <c r="J793" s="66"/>
      <c r="K793" s="66"/>
      <c r="L793" s="66"/>
      <c r="M793" s="66"/>
      <c r="N793" s="66"/>
      <c r="O793" s="66"/>
      <c r="P793" s="66"/>
      <c r="Q793" s="66"/>
      <c r="R793" s="66"/>
      <c r="S793" s="66"/>
      <c r="T793" s="66"/>
      <c r="U793" s="66"/>
      <c r="V793" s="66"/>
      <c r="W793" s="66"/>
      <c r="X793" s="66"/>
      <c r="Y793" s="66"/>
      <c r="Z793" s="66"/>
    </row>
    <row r="794" spans="1:26" s="83" customFormat="1" ht="12.75">
      <c r="A794" s="78">
        <v>647</v>
      </c>
      <c r="B794" s="75" t="s">
        <v>804</v>
      </c>
      <c r="C794" s="75" t="s">
        <v>404</v>
      </c>
      <c r="D794" s="75" t="s">
        <v>601</v>
      </c>
      <c r="E794" s="76" t="s">
        <v>401</v>
      </c>
      <c r="F794" s="66"/>
      <c r="G794" s="66"/>
      <c r="H794" s="66"/>
      <c r="I794" s="66"/>
      <c r="J794" s="66"/>
      <c r="K794" s="66"/>
      <c r="L794" s="66"/>
      <c r="M794" s="66"/>
      <c r="N794" s="66"/>
      <c r="O794" s="66"/>
      <c r="P794" s="66"/>
      <c r="Q794" s="66"/>
      <c r="R794" s="66"/>
      <c r="S794" s="66"/>
      <c r="T794" s="66"/>
      <c r="U794" s="66"/>
      <c r="V794" s="66"/>
      <c r="W794" s="66"/>
      <c r="X794" s="66"/>
      <c r="Y794" s="66"/>
      <c r="Z794" s="66"/>
    </row>
    <row r="795" spans="1:26" s="83" customFormat="1" ht="12.75">
      <c r="A795" s="72">
        <v>648</v>
      </c>
      <c r="B795" s="75" t="s">
        <v>804</v>
      </c>
      <c r="C795" s="75" t="s">
        <v>405</v>
      </c>
      <c r="D795" s="75" t="s">
        <v>605</v>
      </c>
      <c r="E795" s="76" t="s">
        <v>401</v>
      </c>
      <c r="F795" s="66"/>
      <c r="G795" s="84"/>
      <c r="H795" s="84"/>
      <c r="I795" s="84"/>
      <c r="J795" s="84"/>
      <c r="K795" s="84"/>
      <c r="L795" s="84"/>
      <c r="M795" s="84"/>
      <c r="N795" s="84"/>
      <c r="O795" s="84"/>
      <c r="P795" s="84"/>
      <c r="Q795" s="84"/>
      <c r="R795" s="84"/>
      <c r="S795" s="84"/>
      <c r="T795" s="84"/>
      <c r="U795" s="66"/>
      <c r="V795" s="66"/>
      <c r="W795" s="66"/>
      <c r="X795" s="66"/>
      <c r="Y795" s="66"/>
      <c r="Z795" s="66"/>
    </row>
    <row r="796" spans="1:26" s="83" customFormat="1" ht="12.75">
      <c r="A796" s="78">
        <v>649</v>
      </c>
      <c r="B796" s="75" t="s">
        <v>804</v>
      </c>
      <c r="C796" s="75" t="s">
        <v>406</v>
      </c>
      <c r="D796" s="75" t="s">
        <v>605</v>
      </c>
      <c r="E796" s="76" t="s">
        <v>401</v>
      </c>
      <c r="F796" s="66"/>
      <c r="G796" s="66"/>
      <c r="H796" s="66"/>
      <c r="I796" s="66"/>
      <c r="J796" s="66"/>
      <c r="K796" s="66"/>
      <c r="L796" s="66"/>
      <c r="M796" s="66"/>
      <c r="N796" s="66"/>
      <c r="O796" s="66"/>
      <c r="P796" s="66"/>
      <c r="Q796" s="66"/>
      <c r="R796" s="66"/>
      <c r="S796" s="66"/>
      <c r="T796" s="66"/>
      <c r="U796" s="66"/>
      <c r="V796" s="66"/>
      <c r="W796" s="66"/>
      <c r="X796" s="66"/>
      <c r="Y796" s="66"/>
      <c r="Z796" s="66"/>
    </row>
    <row r="797" spans="1:26" s="83" customFormat="1" ht="12.75">
      <c r="A797" s="72"/>
      <c r="B797" s="75"/>
      <c r="C797" s="88" t="s">
        <v>1405</v>
      </c>
      <c r="D797" s="75"/>
      <c r="E797" s="76"/>
      <c r="F797" s="66"/>
      <c r="G797" s="66"/>
      <c r="H797" s="66"/>
      <c r="I797" s="66"/>
      <c r="J797" s="66"/>
      <c r="K797" s="66"/>
      <c r="L797" s="66"/>
      <c r="M797" s="66"/>
      <c r="N797" s="66"/>
      <c r="O797" s="66"/>
      <c r="P797" s="66"/>
      <c r="Q797" s="66"/>
      <c r="R797" s="66"/>
      <c r="S797" s="66"/>
      <c r="T797" s="66"/>
      <c r="U797" s="66"/>
      <c r="V797" s="66"/>
      <c r="W797" s="66"/>
      <c r="X797" s="66"/>
      <c r="Y797" s="66"/>
      <c r="Z797" s="66"/>
    </row>
    <row r="798" spans="1:26" s="83" customFormat="1" ht="12.75">
      <c r="A798" s="78">
        <v>650</v>
      </c>
      <c r="B798" s="75" t="s">
        <v>804</v>
      </c>
      <c r="C798" s="75" t="s">
        <v>407</v>
      </c>
      <c r="D798" s="75" t="s">
        <v>601</v>
      </c>
      <c r="E798" s="76" t="s">
        <v>401</v>
      </c>
      <c r="F798" s="66"/>
      <c r="G798" s="66"/>
      <c r="H798" s="66"/>
      <c r="I798" s="66"/>
      <c r="J798" s="66"/>
      <c r="K798" s="66"/>
      <c r="L798" s="66"/>
      <c r="M798" s="66"/>
      <c r="N798" s="66"/>
      <c r="O798" s="66"/>
      <c r="P798" s="66"/>
      <c r="Q798" s="66"/>
      <c r="R798" s="66"/>
      <c r="S798" s="66"/>
      <c r="T798" s="66"/>
      <c r="U798" s="85"/>
      <c r="V798" s="85"/>
      <c r="W798" s="85"/>
      <c r="X798" s="85"/>
      <c r="Y798" s="85"/>
      <c r="Z798" s="85"/>
    </row>
    <row r="799" spans="1:26" s="83" customFormat="1" ht="12.75">
      <c r="A799" s="72">
        <v>651</v>
      </c>
      <c r="B799" s="75" t="s">
        <v>804</v>
      </c>
      <c r="C799" s="75" t="s">
        <v>408</v>
      </c>
      <c r="D799" s="75" t="s">
        <v>605</v>
      </c>
      <c r="E799" s="76" t="s">
        <v>401</v>
      </c>
      <c r="F799" s="66"/>
      <c r="G799" s="84"/>
      <c r="H799" s="84"/>
      <c r="I799" s="84"/>
      <c r="J799" s="84"/>
      <c r="K799" s="84"/>
      <c r="L799" s="84"/>
      <c r="M799" s="84"/>
      <c r="N799" s="84"/>
      <c r="O799" s="84"/>
      <c r="P799" s="84"/>
      <c r="Q799" s="84"/>
      <c r="R799" s="84"/>
      <c r="S799" s="84"/>
      <c r="T799" s="84"/>
      <c r="U799" s="66"/>
      <c r="V799" s="66"/>
      <c r="W799" s="66"/>
      <c r="X799" s="66"/>
      <c r="Y799" s="66"/>
      <c r="Z799" s="66"/>
    </row>
    <row r="800" spans="1:26" s="83" customFormat="1" ht="12.75">
      <c r="A800" s="78">
        <v>652</v>
      </c>
      <c r="B800" s="75" t="s">
        <v>804</v>
      </c>
      <c r="C800" s="75" t="s">
        <v>409</v>
      </c>
      <c r="D800" s="75" t="s">
        <v>605</v>
      </c>
      <c r="E800" s="76" t="s">
        <v>401</v>
      </c>
      <c r="F800" s="66"/>
      <c r="G800" s="66"/>
      <c r="H800" s="66"/>
      <c r="I800" s="66"/>
      <c r="J800" s="66"/>
      <c r="K800" s="66"/>
      <c r="L800" s="66"/>
      <c r="M800" s="66"/>
      <c r="N800" s="66"/>
      <c r="O800" s="66"/>
      <c r="P800" s="66"/>
      <c r="Q800" s="66"/>
      <c r="R800" s="66"/>
      <c r="S800" s="66"/>
      <c r="T800" s="66"/>
      <c r="U800" s="66"/>
      <c r="V800" s="66"/>
      <c r="W800" s="66"/>
      <c r="X800" s="66"/>
      <c r="Y800" s="66"/>
      <c r="Z800" s="66"/>
    </row>
    <row r="801" spans="1:26" s="83" customFormat="1" ht="12.75">
      <c r="A801" s="72"/>
      <c r="B801" s="75"/>
      <c r="C801" s="88" t="s">
        <v>1409</v>
      </c>
      <c r="D801" s="75"/>
      <c r="E801" s="76"/>
      <c r="F801" s="66"/>
      <c r="G801" s="66"/>
      <c r="H801" s="66"/>
      <c r="I801" s="66"/>
      <c r="J801" s="66"/>
      <c r="K801" s="66"/>
      <c r="L801" s="66"/>
      <c r="M801" s="66"/>
      <c r="N801" s="66"/>
      <c r="O801" s="66"/>
      <c r="P801" s="66"/>
      <c r="Q801" s="66"/>
      <c r="R801" s="66"/>
      <c r="S801" s="66"/>
      <c r="T801" s="66"/>
      <c r="U801" s="66"/>
      <c r="V801" s="66"/>
      <c r="W801" s="66"/>
      <c r="X801" s="66"/>
      <c r="Y801" s="66"/>
      <c r="Z801" s="66"/>
    </row>
    <row r="802" spans="1:26" s="83" customFormat="1" ht="12.75">
      <c r="A802" s="78">
        <v>653</v>
      </c>
      <c r="B802" s="75" t="s">
        <v>804</v>
      </c>
      <c r="C802" s="75" t="s">
        <v>410</v>
      </c>
      <c r="D802" s="75" t="s">
        <v>601</v>
      </c>
      <c r="E802" s="76" t="s">
        <v>401</v>
      </c>
      <c r="F802" s="66"/>
      <c r="G802" s="84"/>
      <c r="H802" s="84"/>
      <c r="I802" s="84"/>
      <c r="J802" s="84"/>
      <c r="K802" s="84"/>
      <c r="L802" s="84"/>
      <c r="M802" s="84"/>
      <c r="N802" s="84"/>
      <c r="O802" s="84"/>
      <c r="P802" s="84"/>
      <c r="Q802" s="84"/>
      <c r="R802" s="84"/>
      <c r="S802" s="84"/>
      <c r="T802" s="84"/>
      <c r="U802" s="66"/>
      <c r="V802" s="66"/>
      <c r="W802" s="66"/>
      <c r="X802" s="66"/>
      <c r="Y802" s="66"/>
      <c r="Z802" s="66"/>
    </row>
    <row r="803" spans="1:26" s="83" customFormat="1" ht="12.75">
      <c r="A803" s="72">
        <v>654</v>
      </c>
      <c r="B803" s="75" t="s">
        <v>804</v>
      </c>
      <c r="C803" s="75" t="s">
        <v>818</v>
      </c>
      <c r="D803" s="75" t="s">
        <v>605</v>
      </c>
      <c r="E803" s="76" t="s">
        <v>401</v>
      </c>
      <c r="F803" s="66"/>
      <c r="G803" s="94"/>
      <c r="H803" s="94"/>
      <c r="I803" s="94"/>
      <c r="J803" s="94"/>
      <c r="K803" s="94"/>
      <c r="L803" s="94"/>
      <c r="M803" s="94"/>
      <c r="N803" s="94"/>
      <c r="O803" s="94"/>
      <c r="P803" s="94"/>
      <c r="Q803" s="94"/>
      <c r="R803" s="94"/>
      <c r="S803" s="94"/>
      <c r="T803" s="94"/>
      <c r="U803" s="94"/>
      <c r="V803" s="94"/>
      <c r="W803" s="94"/>
      <c r="X803" s="94"/>
      <c r="Y803" s="94"/>
      <c r="Z803" s="94"/>
    </row>
    <row r="804" spans="1:26" s="83" customFormat="1" ht="12.75">
      <c r="A804" s="78">
        <v>655</v>
      </c>
      <c r="B804" s="75" t="s">
        <v>804</v>
      </c>
      <c r="C804" s="75" t="s">
        <v>411</v>
      </c>
      <c r="D804" s="75" t="s">
        <v>605</v>
      </c>
      <c r="E804" s="76" t="s">
        <v>401</v>
      </c>
      <c r="F804" s="66"/>
      <c r="G804" s="66"/>
      <c r="H804" s="66"/>
      <c r="I804" s="66"/>
      <c r="J804" s="66"/>
      <c r="K804" s="66"/>
      <c r="L804" s="66"/>
      <c r="M804" s="66"/>
      <c r="N804" s="66"/>
      <c r="O804" s="66"/>
      <c r="P804" s="66"/>
      <c r="Q804" s="66"/>
      <c r="R804" s="66"/>
      <c r="S804" s="66"/>
      <c r="T804" s="66"/>
      <c r="U804" s="66"/>
      <c r="V804" s="66"/>
      <c r="W804" s="66"/>
      <c r="X804" s="66"/>
      <c r="Y804" s="66"/>
      <c r="Z804" s="66"/>
    </row>
    <row r="805" spans="1:26" s="83" customFormat="1" ht="12.75">
      <c r="A805" s="72"/>
      <c r="B805" s="75"/>
      <c r="C805" s="88" t="s">
        <v>399</v>
      </c>
      <c r="D805" s="75"/>
      <c r="E805" s="72"/>
      <c r="F805" s="66"/>
      <c r="G805" s="66"/>
      <c r="H805" s="66"/>
      <c r="I805" s="66"/>
      <c r="J805" s="66"/>
      <c r="K805" s="66"/>
      <c r="L805" s="66"/>
      <c r="M805" s="66"/>
      <c r="N805" s="66"/>
      <c r="O805" s="66"/>
      <c r="P805" s="66"/>
      <c r="Q805" s="66"/>
      <c r="R805" s="66"/>
      <c r="S805" s="66"/>
      <c r="T805" s="66"/>
      <c r="U805" s="66"/>
      <c r="V805" s="66"/>
      <c r="W805" s="66"/>
      <c r="X805" s="66"/>
      <c r="Y805" s="66"/>
      <c r="Z805" s="66"/>
    </row>
    <row r="806" spans="1:34" s="77" customFormat="1" ht="12.75">
      <c r="A806" s="78"/>
      <c r="B806" s="75"/>
      <c r="C806" s="74" t="s">
        <v>1399</v>
      </c>
      <c r="D806" s="75"/>
      <c r="E806" s="72"/>
      <c r="F806" s="66"/>
      <c r="G806" s="66"/>
      <c r="H806" s="66"/>
      <c r="I806" s="66"/>
      <c r="J806" s="66"/>
      <c r="K806" s="66"/>
      <c r="L806" s="66"/>
      <c r="M806" s="66"/>
      <c r="N806" s="66"/>
      <c r="O806" s="66"/>
      <c r="P806" s="66"/>
      <c r="Q806" s="66"/>
      <c r="R806" s="66"/>
      <c r="S806" s="66"/>
      <c r="T806" s="66"/>
      <c r="U806" s="66"/>
      <c r="V806" s="66"/>
      <c r="W806" s="66"/>
      <c r="X806" s="66"/>
      <c r="Y806" s="66"/>
      <c r="Z806" s="66"/>
      <c r="AG806" s="67"/>
      <c r="AH806" s="67"/>
    </row>
    <row r="807" spans="1:34" s="77" customFormat="1" ht="12.75">
      <c r="A807" s="72">
        <v>656</v>
      </c>
      <c r="B807" s="75" t="s">
        <v>804</v>
      </c>
      <c r="C807" s="75" t="s">
        <v>412</v>
      </c>
      <c r="D807" s="75" t="s">
        <v>625</v>
      </c>
      <c r="E807" s="76" t="s">
        <v>413</v>
      </c>
      <c r="F807" s="66"/>
      <c r="G807" s="66"/>
      <c r="H807" s="66"/>
      <c r="I807" s="66"/>
      <c r="J807" s="66"/>
      <c r="K807" s="66"/>
      <c r="L807" s="66"/>
      <c r="M807" s="66"/>
      <c r="N807" s="66"/>
      <c r="O807" s="66"/>
      <c r="P807" s="66"/>
      <c r="Q807" s="66"/>
      <c r="R807" s="66"/>
      <c r="S807" s="66"/>
      <c r="T807" s="66"/>
      <c r="U807" s="85"/>
      <c r="V807" s="85"/>
      <c r="W807" s="85"/>
      <c r="X807" s="85"/>
      <c r="Y807" s="85"/>
      <c r="Z807" s="85"/>
      <c r="AG807" s="67"/>
      <c r="AH807" s="67"/>
    </row>
    <row r="808" spans="1:34" s="77" customFormat="1" ht="12.75">
      <c r="A808" s="78"/>
      <c r="B808" s="75"/>
      <c r="C808" s="74" t="s">
        <v>19</v>
      </c>
      <c r="D808" s="75"/>
      <c r="E808" s="76"/>
      <c r="F808" s="66"/>
      <c r="G808" s="66"/>
      <c r="H808" s="66"/>
      <c r="I808" s="66"/>
      <c r="J808" s="66"/>
      <c r="K808" s="66"/>
      <c r="L808" s="66"/>
      <c r="M808" s="66"/>
      <c r="N808" s="66"/>
      <c r="O808" s="66"/>
      <c r="P808" s="66"/>
      <c r="Q808" s="66"/>
      <c r="R808" s="66"/>
      <c r="S808" s="66"/>
      <c r="T808" s="66"/>
      <c r="U808" s="66"/>
      <c r="V808" s="66"/>
      <c r="W808" s="66"/>
      <c r="X808" s="66"/>
      <c r="Y808" s="66"/>
      <c r="Z808" s="66"/>
      <c r="AG808" s="67"/>
      <c r="AH808" s="67"/>
    </row>
    <row r="809" spans="1:34" s="77" customFormat="1" ht="12.75">
      <c r="A809" s="72">
        <v>657</v>
      </c>
      <c r="B809" s="75" t="s">
        <v>804</v>
      </c>
      <c r="C809" s="75" t="s">
        <v>805</v>
      </c>
      <c r="D809" s="75" t="s">
        <v>601</v>
      </c>
      <c r="E809" s="76" t="s">
        <v>413</v>
      </c>
      <c r="F809" s="66"/>
      <c r="G809" s="66"/>
      <c r="H809" s="66"/>
      <c r="I809" s="66"/>
      <c r="J809" s="66"/>
      <c r="K809" s="66"/>
      <c r="L809" s="66"/>
      <c r="M809" s="66"/>
      <c r="N809" s="66"/>
      <c r="O809" s="66"/>
      <c r="P809" s="66"/>
      <c r="Q809" s="66"/>
      <c r="R809" s="66"/>
      <c r="S809" s="66"/>
      <c r="T809" s="66"/>
      <c r="U809" s="85"/>
      <c r="V809" s="85"/>
      <c r="W809" s="85"/>
      <c r="X809" s="85"/>
      <c r="Y809" s="85"/>
      <c r="Z809" s="85"/>
      <c r="AG809" s="67"/>
      <c r="AH809" s="67"/>
    </row>
    <row r="810" spans="1:34" s="77" customFormat="1" ht="12.75">
      <c r="A810" s="78">
        <v>658</v>
      </c>
      <c r="B810" s="75" t="s">
        <v>804</v>
      </c>
      <c r="C810" s="75" t="s">
        <v>414</v>
      </c>
      <c r="D810" s="75" t="s">
        <v>629</v>
      </c>
      <c r="E810" s="76" t="s">
        <v>413</v>
      </c>
      <c r="F810" s="66"/>
      <c r="G810" s="66"/>
      <c r="H810" s="66"/>
      <c r="I810" s="66"/>
      <c r="J810" s="66"/>
      <c r="K810" s="66"/>
      <c r="L810" s="66"/>
      <c r="M810" s="66"/>
      <c r="N810" s="66"/>
      <c r="O810" s="66"/>
      <c r="P810" s="66"/>
      <c r="Q810" s="66"/>
      <c r="R810" s="66"/>
      <c r="S810" s="66"/>
      <c r="T810" s="66"/>
      <c r="U810" s="66"/>
      <c r="V810" s="66"/>
      <c r="W810" s="66"/>
      <c r="X810" s="66"/>
      <c r="Y810" s="66"/>
      <c r="Z810" s="66"/>
      <c r="AG810" s="67"/>
      <c r="AH810" s="67"/>
    </row>
    <row r="811" spans="1:34" s="77" customFormat="1" ht="12.75">
      <c r="A811" s="72">
        <v>659</v>
      </c>
      <c r="B811" s="75" t="s">
        <v>804</v>
      </c>
      <c r="C811" s="75" t="s">
        <v>415</v>
      </c>
      <c r="D811" s="75" t="s">
        <v>705</v>
      </c>
      <c r="E811" s="76" t="s">
        <v>413</v>
      </c>
      <c r="F811" s="66"/>
      <c r="G811" s="66"/>
      <c r="H811" s="66"/>
      <c r="I811" s="66"/>
      <c r="J811" s="66"/>
      <c r="K811" s="66"/>
      <c r="L811" s="66"/>
      <c r="M811" s="66"/>
      <c r="N811" s="66"/>
      <c r="O811" s="66"/>
      <c r="P811" s="66"/>
      <c r="Q811" s="66"/>
      <c r="R811" s="66"/>
      <c r="S811" s="66"/>
      <c r="T811" s="66"/>
      <c r="U811" s="66"/>
      <c r="V811" s="66"/>
      <c r="W811" s="66"/>
      <c r="X811" s="66"/>
      <c r="Y811" s="66"/>
      <c r="Z811" s="66"/>
      <c r="AG811" s="67"/>
      <c r="AH811" s="67"/>
    </row>
    <row r="812" spans="1:34" s="77" customFormat="1" ht="12.75">
      <c r="A812" s="78">
        <v>660</v>
      </c>
      <c r="B812" s="75" t="s">
        <v>804</v>
      </c>
      <c r="C812" s="75" t="s">
        <v>827</v>
      </c>
      <c r="D812" s="75" t="s">
        <v>705</v>
      </c>
      <c r="E812" s="76" t="s">
        <v>413</v>
      </c>
      <c r="F812" s="66"/>
      <c r="G812" s="66"/>
      <c r="H812" s="66"/>
      <c r="I812" s="66"/>
      <c r="J812" s="66"/>
      <c r="K812" s="66"/>
      <c r="L812" s="66"/>
      <c r="M812" s="66"/>
      <c r="N812" s="66"/>
      <c r="O812" s="66"/>
      <c r="P812" s="66"/>
      <c r="Q812" s="66"/>
      <c r="R812" s="66"/>
      <c r="S812" s="66"/>
      <c r="T812" s="66"/>
      <c r="U812" s="66"/>
      <c r="V812" s="66"/>
      <c r="W812" s="66"/>
      <c r="X812" s="66"/>
      <c r="Y812" s="66"/>
      <c r="Z812" s="66"/>
      <c r="AG812" s="67"/>
      <c r="AH812" s="67"/>
    </row>
    <row r="813" spans="1:34" s="77" customFormat="1" ht="12.75">
      <c r="A813" s="72">
        <v>661</v>
      </c>
      <c r="B813" s="75" t="s">
        <v>804</v>
      </c>
      <c r="C813" s="75" t="s">
        <v>416</v>
      </c>
      <c r="D813" s="75" t="s">
        <v>705</v>
      </c>
      <c r="E813" s="76" t="s">
        <v>413</v>
      </c>
      <c r="F813" s="66"/>
      <c r="G813" s="66"/>
      <c r="H813" s="66"/>
      <c r="I813" s="66"/>
      <c r="J813" s="66"/>
      <c r="K813" s="66"/>
      <c r="L813" s="66"/>
      <c r="M813" s="66"/>
      <c r="N813" s="66"/>
      <c r="O813" s="66"/>
      <c r="P813" s="66"/>
      <c r="Q813" s="66"/>
      <c r="R813" s="66"/>
      <c r="S813" s="66"/>
      <c r="T813" s="66"/>
      <c r="U813" s="66"/>
      <c r="V813" s="66"/>
      <c r="W813" s="66"/>
      <c r="X813" s="66"/>
      <c r="Y813" s="66"/>
      <c r="Z813" s="66"/>
      <c r="AG813" s="67"/>
      <c r="AH813" s="67"/>
    </row>
    <row r="814" spans="1:34" s="77" customFormat="1" ht="12.75">
      <c r="A814" s="78">
        <v>662</v>
      </c>
      <c r="B814" s="75" t="s">
        <v>804</v>
      </c>
      <c r="C814" s="75" t="s">
        <v>828</v>
      </c>
      <c r="D814" s="75" t="s">
        <v>705</v>
      </c>
      <c r="E814" s="76" t="s">
        <v>413</v>
      </c>
      <c r="F814" s="66"/>
      <c r="G814" s="66"/>
      <c r="H814" s="66"/>
      <c r="I814" s="66"/>
      <c r="J814" s="66"/>
      <c r="K814" s="66"/>
      <c r="L814" s="66"/>
      <c r="M814" s="66"/>
      <c r="N814" s="66"/>
      <c r="O814" s="66"/>
      <c r="P814" s="66"/>
      <c r="Q814" s="66"/>
      <c r="R814" s="66"/>
      <c r="S814" s="66"/>
      <c r="T814" s="66"/>
      <c r="U814" s="66"/>
      <c r="V814" s="66"/>
      <c r="W814" s="66"/>
      <c r="X814" s="66"/>
      <c r="Y814" s="66"/>
      <c r="Z814" s="66"/>
      <c r="AG814" s="67"/>
      <c r="AH814" s="67"/>
    </row>
    <row r="815" spans="1:34" s="77" customFormat="1" ht="12.75">
      <c r="A815" s="72">
        <v>663</v>
      </c>
      <c r="B815" s="75" t="s">
        <v>804</v>
      </c>
      <c r="C815" s="75" t="s">
        <v>417</v>
      </c>
      <c r="D815" s="75" t="s">
        <v>705</v>
      </c>
      <c r="E815" s="76" t="s">
        <v>413</v>
      </c>
      <c r="F815" s="66"/>
      <c r="G815" s="66"/>
      <c r="H815" s="66"/>
      <c r="I815" s="66"/>
      <c r="J815" s="66"/>
      <c r="K815" s="66"/>
      <c r="L815" s="66"/>
      <c r="M815" s="66"/>
      <c r="N815" s="66"/>
      <c r="O815" s="66"/>
      <c r="P815" s="66"/>
      <c r="Q815" s="66"/>
      <c r="R815" s="66"/>
      <c r="S815" s="66"/>
      <c r="T815" s="66"/>
      <c r="U815" s="66"/>
      <c r="V815" s="66"/>
      <c r="W815" s="66"/>
      <c r="X815" s="66"/>
      <c r="Y815" s="66"/>
      <c r="Z815" s="66"/>
      <c r="AG815" s="67"/>
      <c r="AH815" s="67"/>
    </row>
    <row r="816" spans="1:34" s="77" customFormat="1" ht="12.75">
      <c r="A816" s="78">
        <v>664</v>
      </c>
      <c r="B816" s="75" t="s">
        <v>804</v>
      </c>
      <c r="C816" s="75" t="s">
        <v>418</v>
      </c>
      <c r="D816" s="75" t="s">
        <v>705</v>
      </c>
      <c r="E816" s="76" t="s">
        <v>413</v>
      </c>
      <c r="F816" s="66"/>
      <c r="G816" s="66"/>
      <c r="H816" s="66"/>
      <c r="I816" s="66"/>
      <c r="J816" s="66"/>
      <c r="K816" s="66"/>
      <c r="L816" s="66"/>
      <c r="M816" s="66"/>
      <c r="N816" s="66"/>
      <c r="O816" s="66"/>
      <c r="P816" s="66"/>
      <c r="Q816" s="66"/>
      <c r="R816" s="66"/>
      <c r="S816" s="66"/>
      <c r="T816" s="66"/>
      <c r="U816" s="66"/>
      <c r="V816" s="66"/>
      <c r="W816" s="66"/>
      <c r="X816" s="66"/>
      <c r="Y816" s="66"/>
      <c r="Z816" s="66"/>
      <c r="AG816" s="67"/>
      <c r="AH816" s="67"/>
    </row>
    <row r="817" spans="1:34" s="77" customFormat="1" ht="12.75">
      <c r="A817" s="72">
        <v>665</v>
      </c>
      <c r="B817" s="75" t="s">
        <v>804</v>
      </c>
      <c r="C817" s="75" t="s">
        <v>419</v>
      </c>
      <c r="D817" s="75" t="s">
        <v>705</v>
      </c>
      <c r="E817" s="76" t="s">
        <v>413</v>
      </c>
      <c r="F817" s="66"/>
      <c r="G817" s="66"/>
      <c r="H817" s="66"/>
      <c r="I817" s="66"/>
      <c r="J817" s="66"/>
      <c r="K817" s="66"/>
      <c r="L817" s="66"/>
      <c r="M817" s="66"/>
      <c r="N817" s="66"/>
      <c r="O817" s="66"/>
      <c r="P817" s="66"/>
      <c r="Q817" s="66"/>
      <c r="R817" s="66"/>
      <c r="S817" s="66"/>
      <c r="T817" s="66"/>
      <c r="U817" s="66"/>
      <c r="V817" s="66"/>
      <c r="W817" s="66"/>
      <c r="X817" s="66"/>
      <c r="Y817" s="66"/>
      <c r="Z817" s="66"/>
      <c r="AG817" s="67"/>
      <c r="AH817" s="67"/>
    </row>
    <row r="818" spans="1:34" s="77" customFormat="1" ht="12.75">
      <c r="A818" s="78">
        <v>666</v>
      </c>
      <c r="B818" s="75" t="s">
        <v>804</v>
      </c>
      <c r="C818" s="75" t="s">
        <v>420</v>
      </c>
      <c r="D818" s="75" t="s">
        <v>705</v>
      </c>
      <c r="E818" s="76" t="s">
        <v>413</v>
      </c>
      <c r="F818" s="66"/>
      <c r="G818" s="84"/>
      <c r="H818" s="84"/>
      <c r="I818" s="84"/>
      <c r="J818" s="84"/>
      <c r="K818" s="84"/>
      <c r="L818" s="84"/>
      <c r="M818" s="84"/>
      <c r="N818" s="84"/>
      <c r="O818" s="84"/>
      <c r="P818" s="84"/>
      <c r="Q818" s="84"/>
      <c r="R818" s="84"/>
      <c r="S818" s="84"/>
      <c r="T818" s="84"/>
      <c r="U818" s="66"/>
      <c r="V818" s="66"/>
      <c r="W818" s="66"/>
      <c r="X818" s="66"/>
      <c r="Y818" s="66"/>
      <c r="Z818" s="66"/>
      <c r="AG818" s="67"/>
      <c r="AH818" s="67"/>
    </row>
    <row r="819" spans="1:34" s="77" customFormat="1" ht="12.75">
      <c r="A819" s="72">
        <v>667</v>
      </c>
      <c r="B819" s="75" t="s">
        <v>804</v>
      </c>
      <c r="C819" s="75" t="s">
        <v>421</v>
      </c>
      <c r="D819" s="75" t="s">
        <v>705</v>
      </c>
      <c r="E819" s="76" t="s">
        <v>413</v>
      </c>
      <c r="F819" s="66"/>
      <c r="G819" s="66"/>
      <c r="H819" s="66"/>
      <c r="I819" s="66"/>
      <c r="J819" s="66"/>
      <c r="K819" s="66"/>
      <c r="L819" s="66"/>
      <c r="M819" s="66"/>
      <c r="N819" s="66"/>
      <c r="O819" s="66"/>
      <c r="P819" s="66"/>
      <c r="Q819" s="66"/>
      <c r="R819" s="66"/>
      <c r="S819" s="66"/>
      <c r="T819" s="66"/>
      <c r="U819" s="66"/>
      <c r="V819" s="66"/>
      <c r="W819" s="66"/>
      <c r="X819" s="66"/>
      <c r="Y819" s="66"/>
      <c r="Z819" s="66"/>
      <c r="AG819" s="67"/>
      <c r="AH819" s="67"/>
    </row>
    <row r="820" spans="1:34" s="77" customFormat="1" ht="12.75">
      <c r="A820" s="78">
        <v>668</v>
      </c>
      <c r="B820" s="75" t="s">
        <v>804</v>
      </c>
      <c r="C820" s="75" t="s">
        <v>422</v>
      </c>
      <c r="D820" s="75" t="s">
        <v>705</v>
      </c>
      <c r="E820" s="76" t="s">
        <v>413</v>
      </c>
      <c r="F820" s="66"/>
      <c r="G820" s="66"/>
      <c r="H820" s="66"/>
      <c r="I820" s="66"/>
      <c r="J820" s="66"/>
      <c r="K820" s="66"/>
      <c r="L820" s="66"/>
      <c r="M820" s="66"/>
      <c r="N820" s="66"/>
      <c r="O820" s="66"/>
      <c r="P820" s="66"/>
      <c r="Q820" s="66"/>
      <c r="R820" s="66"/>
      <c r="S820" s="66"/>
      <c r="T820" s="66"/>
      <c r="U820" s="66"/>
      <c r="V820" s="66"/>
      <c r="W820" s="66"/>
      <c r="X820" s="66"/>
      <c r="Y820" s="66"/>
      <c r="Z820" s="66"/>
      <c r="AG820" s="67"/>
      <c r="AH820" s="67"/>
    </row>
    <row r="821" spans="1:34" s="77" customFormat="1" ht="12.75">
      <c r="A821" s="72">
        <v>669</v>
      </c>
      <c r="B821" s="75" t="s">
        <v>804</v>
      </c>
      <c r="C821" s="75" t="s">
        <v>821</v>
      </c>
      <c r="D821" s="75" t="s">
        <v>705</v>
      </c>
      <c r="E821" s="76" t="s">
        <v>413</v>
      </c>
      <c r="F821" s="86"/>
      <c r="G821" s="66"/>
      <c r="H821" s="66"/>
      <c r="I821" s="66"/>
      <c r="J821" s="66"/>
      <c r="K821" s="66"/>
      <c r="L821" s="66"/>
      <c r="M821" s="66"/>
      <c r="N821" s="66"/>
      <c r="O821" s="66"/>
      <c r="P821" s="66"/>
      <c r="Q821" s="66"/>
      <c r="R821" s="66"/>
      <c r="S821" s="66"/>
      <c r="T821" s="66"/>
      <c r="U821" s="66"/>
      <c r="V821" s="66"/>
      <c r="W821" s="66"/>
      <c r="X821" s="66"/>
      <c r="Y821" s="66"/>
      <c r="Z821" s="66"/>
      <c r="AG821" s="67"/>
      <c r="AH821" s="67"/>
    </row>
    <row r="822" spans="1:34" s="77" customFormat="1" ht="12.75">
      <c r="A822" s="78">
        <v>670</v>
      </c>
      <c r="B822" s="75" t="s">
        <v>804</v>
      </c>
      <c r="C822" s="75" t="s">
        <v>423</v>
      </c>
      <c r="D822" s="75" t="s">
        <v>705</v>
      </c>
      <c r="E822" s="76" t="s">
        <v>413</v>
      </c>
      <c r="F822" s="66"/>
      <c r="G822" s="66"/>
      <c r="H822" s="66"/>
      <c r="I822" s="66"/>
      <c r="J822" s="66"/>
      <c r="K822" s="66"/>
      <c r="L822" s="66"/>
      <c r="M822" s="66"/>
      <c r="N822" s="66"/>
      <c r="O822" s="66"/>
      <c r="P822" s="66"/>
      <c r="Q822" s="66"/>
      <c r="R822" s="66"/>
      <c r="S822" s="66"/>
      <c r="T822" s="66"/>
      <c r="U822" s="66"/>
      <c r="V822" s="66"/>
      <c r="W822" s="66"/>
      <c r="X822" s="66"/>
      <c r="Y822" s="66"/>
      <c r="Z822" s="66"/>
      <c r="AG822" s="67"/>
      <c r="AH822" s="67"/>
    </row>
    <row r="823" spans="1:34" s="77" customFormat="1" ht="12.75">
      <c r="A823" s="78">
        <v>671</v>
      </c>
      <c r="B823" s="75" t="s">
        <v>804</v>
      </c>
      <c r="C823" s="75" t="s">
        <v>424</v>
      </c>
      <c r="D823" s="75" t="s">
        <v>705</v>
      </c>
      <c r="E823" s="76" t="s">
        <v>413</v>
      </c>
      <c r="F823" s="66"/>
      <c r="G823" s="66"/>
      <c r="H823" s="66"/>
      <c r="I823" s="66"/>
      <c r="J823" s="66"/>
      <c r="K823" s="66"/>
      <c r="L823" s="66"/>
      <c r="M823" s="66"/>
      <c r="N823" s="66"/>
      <c r="O823" s="66"/>
      <c r="P823" s="66"/>
      <c r="Q823" s="66"/>
      <c r="R823" s="66"/>
      <c r="S823" s="66"/>
      <c r="T823" s="66"/>
      <c r="U823" s="85"/>
      <c r="V823" s="85"/>
      <c r="W823" s="85"/>
      <c r="X823" s="85"/>
      <c r="Y823" s="85"/>
      <c r="Z823" s="85"/>
      <c r="AG823" s="67"/>
      <c r="AH823" s="67"/>
    </row>
    <row r="824" spans="1:34" s="77" customFormat="1" ht="12.75">
      <c r="A824" s="72"/>
      <c r="B824" s="75"/>
      <c r="C824" s="74" t="s">
        <v>37</v>
      </c>
      <c r="D824" s="75"/>
      <c r="E824" s="76"/>
      <c r="F824" s="66"/>
      <c r="G824" s="66"/>
      <c r="H824" s="66"/>
      <c r="I824" s="66"/>
      <c r="J824" s="66"/>
      <c r="K824" s="66"/>
      <c r="L824" s="66"/>
      <c r="M824" s="66"/>
      <c r="N824" s="66"/>
      <c r="O824" s="66"/>
      <c r="P824" s="66"/>
      <c r="Q824" s="66"/>
      <c r="R824" s="66"/>
      <c r="S824" s="66"/>
      <c r="T824" s="66"/>
      <c r="U824" s="66"/>
      <c r="V824" s="66"/>
      <c r="W824" s="66"/>
      <c r="X824" s="66"/>
      <c r="Y824" s="66"/>
      <c r="Z824" s="66"/>
      <c r="AG824" s="67"/>
      <c r="AH824" s="67"/>
    </row>
    <row r="825" spans="1:34" s="77" customFormat="1" ht="12.75">
      <c r="A825" s="78">
        <v>672</v>
      </c>
      <c r="B825" s="75" t="s">
        <v>804</v>
      </c>
      <c r="C825" s="75" t="s">
        <v>425</v>
      </c>
      <c r="D825" s="75" t="s">
        <v>605</v>
      </c>
      <c r="E825" s="76" t="s">
        <v>413</v>
      </c>
      <c r="F825" s="66"/>
      <c r="G825" s="66"/>
      <c r="H825" s="66"/>
      <c r="I825" s="66"/>
      <c r="J825" s="66"/>
      <c r="K825" s="66"/>
      <c r="L825" s="66"/>
      <c r="M825" s="66"/>
      <c r="N825" s="66"/>
      <c r="O825" s="66"/>
      <c r="P825" s="66"/>
      <c r="Q825" s="66"/>
      <c r="R825" s="66"/>
      <c r="S825" s="66"/>
      <c r="T825" s="66"/>
      <c r="U825" s="66"/>
      <c r="V825" s="66"/>
      <c r="W825" s="66"/>
      <c r="X825" s="66"/>
      <c r="Y825" s="66"/>
      <c r="Z825" s="66"/>
      <c r="AG825" s="67"/>
      <c r="AH825" s="67"/>
    </row>
    <row r="826" spans="1:34" s="77" customFormat="1" ht="12.75">
      <c r="A826" s="72">
        <v>673</v>
      </c>
      <c r="B826" s="75" t="s">
        <v>804</v>
      </c>
      <c r="C826" s="75" t="s">
        <v>426</v>
      </c>
      <c r="D826" s="75" t="s">
        <v>605</v>
      </c>
      <c r="E826" s="76" t="s">
        <v>413</v>
      </c>
      <c r="F826" s="66"/>
      <c r="G826" s="66"/>
      <c r="H826" s="66"/>
      <c r="I826" s="66"/>
      <c r="J826" s="66"/>
      <c r="K826" s="66"/>
      <c r="L826" s="66"/>
      <c r="M826" s="66"/>
      <c r="N826" s="66"/>
      <c r="O826" s="66"/>
      <c r="P826" s="66"/>
      <c r="Q826" s="66"/>
      <c r="R826" s="66"/>
      <c r="S826" s="66"/>
      <c r="T826" s="66"/>
      <c r="U826" s="66"/>
      <c r="V826" s="66"/>
      <c r="W826" s="66"/>
      <c r="X826" s="66"/>
      <c r="Y826" s="66"/>
      <c r="Z826" s="66"/>
      <c r="AG826" s="67"/>
      <c r="AH826" s="67"/>
    </row>
    <row r="827" spans="1:34" s="77" customFormat="1" ht="12.75">
      <c r="A827" s="78">
        <v>674</v>
      </c>
      <c r="B827" s="75" t="s">
        <v>804</v>
      </c>
      <c r="C827" s="75" t="s">
        <v>427</v>
      </c>
      <c r="D827" s="75" t="s">
        <v>605</v>
      </c>
      <c r="E827" s="76" t="s">
        <v>413</v>
      </c>
      <c r="F827" s="66"/>
      <c r="G827" s="66"/>
      <c r="H827" s="66"/>
      <c r="I827" s="66"/>
      <c r="J827" s="66"/>
      <c r="K827" s="66"/>
      <c r="L827" s="66"/>
      <c r="M827" s="66"/>
      <c r="N827" s="66"/>
      <c r="O827" s="66"/>
      <c r="P827" s="66"/>
      <c r="Q827" s="66"/>
      <c r="R827" s="66"/>
      <c r="S827" s="66"/>
      <c r="T827" s="66"/>
      <c r="U827" s="66"/>
      <c r="V827" s="66"/>
      <c r="W827" s="66"/>
      <c r="X827" s="66"/>
      <c r="Y827" s="66"/>
      <c r="Z827" s="66"/>
      <c r="AG827" s="67"/>
      <c r="AH827" s="67"/>
    </row>
    <row r="828" spans="1:34" s="77" customFormat="1" ht="12.75">
      <c r="A828" s="72"/>
      <c r="B828" s="75"/>
      <c r="C828" s="74" t="s">
        <v>1405</v>
      </c>
      <c r="D828" s="75"/>
      <c r="E828" s="76"/>
      <c r="F828" s="66"/>
      <c r="G828" s="66"/>
      <c r="H828" s="66"/>
      <c r="I828" s="66"/>
      <c r="J828" s="66"/>
      <c r="K828" s="66"/>
      <c r="L828" s="66"/>
      <c r="M828" s="66"/>
      <c r="N828" s="66"/>
      <c r="O828" s="66"/>
      <c r="P828" s="66"/>
      <c r="Q828" s="66"/>
      <c r="R828" s="66"/>
      <c r="S828" s="66"/>
      <c r="T828" s="66"/>
      <c r="U828" s="66"/>
      <c r="V828" s="66"/>
      <c r="W828" s="66"/>
      <c r="X828" s="66"/>
      <c r="Y828" s="66"/>
      <c r="Z828" s="66"/>
      <c r="AG828" s="67"/>
      <c r="AH828" s="67"/>
    </row>
    <row r="829" spans="1:34" s="77" customFormat="1" ht="12.75">
      <c r="A829" s="78">
        <v>675</v>
      </c>
      <c r="B829" s="75" t="s">
        <v>804</v>
      </c>
      <c r="C829" s="75" t="s">
        <v>428</v>
      </c>
      <c r="D829" s="75" t="s">
        <v>605</v>
      </c>
      <c r="E829" s="76" t="s">
        <v>413</v>
      </c>
      <c r="F829" s="66"/>
      <c r="G829" s="84"/>
      <c r="H829" s="84"/>
      <c r="I829" s="84"/>
      <c r="J829" s="84"/>
      <c r="K829" s="84"/>
      <c r="L829" s="84"/>
      <c r="M829" s="84"/>
      <c r="N829" s="84"/>
      <c r="O829" s="84"/>
      <c r="P829" s="84"/>
      <c r="Q829" s="84"/>
      <c r="R829" s="84"/>
      <c r="S829" s="84"/>
      <c r="T829" s="84"/>
      <c r="U829" s="66"/>
      <c r="V829" s="66"/>
      <c r="W829" s="66"/>
      <c r="X829" s="66"/>
      <c r="Y829" s="66"/>
      <c r="Z829" s="66"/>
      <c r="AG829" s="67"/>
      <c r="AH829" s="67"/>
    </row>
    <row r="830" spans="1:34" s="77" customFormat="1" ht="12.75">
      <c r="A830" s="72">
        <v>676</v>
      </c>
      <c r="B830" s="75" t="s">
        <v>804</v>
      </c>
      <c r="C830" s="75" t="s">
        <v>429</v>
      </c>
      <c r="D830" s="75" t="s">
        <v>605</v>
      </c>
      <c r="E830" s="76" t="s">
        <v>413</v>
      </c>
      <c r="F830" s="66"/>
      <c r="G830" s="66"/>
      <c r="H830" s="66"/>
      <c r="I830" s="66"/>
      <c r="J830" s="66"/>
      <c r="K830" s="66"/>
      <c r="L830" s="66"/>
      <c r="M830" s="66"/>
      <c r="N830" s="66"/>
      <c r="O830" s="66"/>
      <c r="P830" s="66"/>
      <c r="Q830" s="66"/>
      <c r="R830" s="66"/>
      <c r="S830" s="66"/>
      <c r="T830" s="66"/>
      <c r="U830" s="66"/>
      <c r="V830" s="66"/>
      <c r="W830" s="66"/>
      <c r="X830" s="66"/>
      <c r="Y830" s="66"/>
      <c r="Z830" s="66"/>
      <c r="AG830" s="67"/>
      <c r="AH830" s="67"/>
    </row>
    <row r="831" spans="1:34" s="77" customFormat="1" ht="12.75">
      <c r="A831" s="72">
        <v>677</v>
      </c>
      <c r="B831" s="75" t="s">
        <v>804</v>
      </c>
      <c r="C831" s="75" t="s">
        <v>430</v>
      </c>
      <c r="D831" s="75" t="s">
        <v>605</v>
      </c>
      <c r="E831" s="76" t="s">
        <v>413</v>
      </c>
      <c r="F831" s="66"/>
      <c r="G831" s="66"/>
      <c r="H831" s="66"/>
      <c r="I831" s="66"/>
      <c r="J831" s="66"/>
      <c r="K831" s="66"/>
      <c r="L831" s="66"/>
      <c r="M831" s="66"/>
      <c r="N831" s="66"/>
      <c r="O831" s="66"/>
      <c r="P831" s="66"/>
      <c r="Q831" s="66"/>
      <c r="R831" s="66"/>
      <c r="S831" s="66"/>
      <c r="T831" s="66"/>
      <c r="U831" s="66"/>
      <c r="V831" s="66"/>
      <c r="W831" s="66"/>
      <c r="X831" s="66"/>
      <c r="Y831" s="66"/>
      <c r="Z831" s="66"/>
      <c r="AG831" s="67"/>
      <c r="AH831" s="67"/>
    </row>
    <row r="832" spans="1:34" s="77" customFormat="1" ht="12.75">
      <c r="A832" s="72"/>
      <c r="B832" s="75"/>
      <c r="C832" s="74" t="s">
        <v>1409</v>
      </c>
      <c r="D832" s="75"/>
      <c r="E832" s="76"/>
      <c r="F832" s="66"/>
      <c r="G832" s="66"/>
      <c r="H832" s="66"/>
      <c r="I832" s="66"/>
      <c r="J832" s="66"/>
      <c r="K832" s="66"/>
      <c r="L832" s="66"/>
      <c r="M832" s="66"/>
      <c r="N832" s="66"/>
      <c r="O832" s="66"/>
      <c r="P832" s="66"/>
      <c r="Q832" s="66"/>
      <c r="R832" s="66"/>
      <c r="S832" s="66"/>
      <c r="T832" s="66"/>
      <c r="U832" s="66"/>
      <c r="V832" s="66"/>
      <c r="W832" s="66"/>
      <c r="X832" s="66"/>
      <c r="Y832" s="66"/>
      <c r="Z832" s="66"/>
      <c r="AG832" s="67"/>
      <c r="AH832" s="67"/>
    </row>
    <row r="833" spans="1:34" s="77" customFormat="1" ht="12.75">
      <c r="A833" s="72">
        <v>678</v>
      </c>
      <c r="B833" s="75" t="s">
        <v>804</v>
      </c>
      <c r="C833" s="75" t="s">
        <v>431</v>
      </c>
      <c r="D833" s="75" t="s">
        <v>605</v>
      </c>
      <c r="E833" s="76" t="s">
        <v>413</v>
      </c>
      <c r="F833" s="66"/>
      <c r="G833" s="66"/>
      <c r="H833" s="66"/>
      <c r="I833" s="66"/>
      <c r="J833" s="66"/>
      <c r="K833" s="66"/>
      <c r="L833" s="66"/>
      <c r="M833" s="66"/>
      <c r="N833" s="66"/>
      <c r="O833" s="66"/>
      <c r="P833" s="66"/>
      <c r="Q833" s="66"/>
      <c r="R833" s="66"/>
      <c r="S833" s="66"/>
      <c r="T833" s="66"/>
      <c r="U833" s="66"/>
      <c r="V833" s="66"/>
      <c r="W833" s="66"/>
      <c r="X833" s="66"/>
      <c r="Y833" s="66"/>
      <c r="Z833" s="66"/>
      <c r="AG833" s="67"/>
      <c r="AH833" s="67"/>
    </row>
    <row r="834" spans="1:34" s="77" customFormat="1" ht="12.75">
      <c r="A834" s="72">
        <v>679</v>
      </c>
      <c r="B834" s="75" t="s">
        <v>804</v>
      </c>
      <c r="C834" s="75" t="s">
        <v>432</v>
      </c>
      <c r="D834" s="75" t="s">
        <v>605</v>
      </c>
      <c r="E834" s="76" t="s">
        <v>413</v>
      </c>
      <c r="F834" s="86"/>
      <c r="G834" s="66"/>
      <c r="H834" s="66"/>
      <c r="I834" s="66"/>
      <c r="J834" s="66"/>
      <c r="K834" s="66"/>
      <c r="L834" s="66"/>
      <c r="M834" s="66"/>
      <c r="N834" s="66"/>
      <c r="O834" s="66"/>
      <c r="P834" s="66"/>
      <c r="Q834" s="66"/>
      <c r="R834" s="66"/>
      <c r="S834" s="66"/>
      <c r="T834" s="66"/>
      <c r="U834" s="66"/>
      <c r="V834" s="66"/>
      <c r="W834" s="66"/>
      <c r="X834" s="66"/>
      <c r="Y834" s="66"/>
      <c r="Z834" s="66"/>
      <c r="AG834" s="67"/>
      <c r="AH834" s="67"/>
    </row>
    <row r="835" spans="1:34" s="77" customFormat="1" ht="12.75">
      <c r="A835" s="72">
        <v>680</v>
      </c>
      <c r="B835" s="75" t="s">
        <v>804</v>
      </c>
      <c r="C835" s="75" t="s">
        <v>433</v>
      </c>
      <c r="D835" s="75" t="s">
        <v>605</v>
      </c>
      <c r="E835" s="76" t="s">
        <v>413</v>
      </c>
      <c r="F835" s="66"/>
      <c r="G835" s="94"/>
      <c r="H835" s="94"/>
      <c r="I835" s="94"/>
      <c r="J835" s="94"/>
      <c r="K835" s="94"/>
      <c r="L835" s="94"/>
      <c r="M835" s="94"/>
      <c r="N835" s="94"/>
      <c r="O835" s="94"/>
      <c r="P835" s="94"/>
      <c r="Q835" s="94"/>
      <c r="R835" s="94"/>
      <c r="S835" s="94"/>
      <c r="T835" s="94"/>
      <c r="U835" s="94"/>
      <c r="V835" s="94"/>
      <c r="W835" s="94"/>
      <c r="X835" s="94"/>
      <c r="Y835" s="94"/>
      <c r="Z835" s="94"/>
      <c r="AG835" s="67"/>
      <c r="AH835" s="67"/>
    </row>
    <row r="836" spans="1:34" s="77" customFormat="1" ht="12.75">
      <c r="A836" s="72"/>
      <c r="B836" s="75"/>
      <c r="C836" s="90" t="s">
        <v>434</v>
      </c>
      <c r="D836" s="75"/>
      <c r="E836" s="76"/>
      <c r="F836" s="66"/>
      <c r="G836" s="66"/>
      <c r="H836" s="66"/>
      <c r="I836" s="66"/>
      <c r="J836" s="66"/>
      <c r="K836" s="66"/>
      <c r="L836" s="66"/>
      <c r="M836" s="66"/>
      <c r="N836" s="66"/>
      <c r="O836" s="66"/>
      <c r="P836" s="66"/>
      <c r="Q836" s="66"/>
      <c r="R836" s="66"/>
      <c r="S836" s="66"/>
      <c r="T836" s="66"/>
      <c r="U836" s="66"/>
      <c r="V836" s="66"/>
      <c r="W836" s="66"/>
      <c r="X836" s="66"/>
      <c r="Y836" s="66"/>
      <c r="Z836" s="66"/>
      <c r="AG836" s="67"/>
      <c r="AH836" s="67"/>
    </row>
    <row r="837" spans="1:5" ht="12.75">
      <c r="A837" s="72"/>
      <c r="B837" s="75"/>
      <c r="C837" s="90" t="s">
        <v>1399</v>
      </c>
      <c r="D837" s="75"/>
      <c r="E837" s="76"/>
    </row>
    <row r="838" spans="1:5" ht="12.75">
      <c r="A838" s="72">
        <v>681</v>
      </c>
      <c r="B838" s="75" t="s">
        <v>832</v>
      </c>
      <c r="C838" s="75" t="s">
        <v>435</v>
      </c>
      <c r="D838" s="75" t="s">
        <v>625</v>
      </c>
      <c r="E838" s="76" t="s">
        <v>1258</v>
      </c>
    </row>
    <row r="839" spans="1:5" ht="12.75">
      <c r="A839" s="72"/>
      <c r="B839" s="75"/>
      <c r="C839" s="88" t="s">
        <v>1402</v>
      </c>
      <c r="D839" s="75"/>
      <c r="E839" s="76"/>
    </row>
    <row r="840" spans="1:26" ht="12.75">
      <c r="A840" s="72">
        <v>682</v>
      </c>
      <c r="B840" s="75" t="s">
        <v>832</v>
      </c>
      <c r="C840" s="75" t="s">
        <v>436</v>
      </c>
      <c r="D840" s="75" t="s">
        <v>601</v>
      </c>
      <c r="E840" s="76" t="s">
        <v>1258</v>
      </c>
      <c r="U840" s="85"/>
      <c r="V840" s="85"/>
      <c r="W840" s="85"/>
      <c r="X840" s="85"/>
      <c r="Y840" s="85"/>
      <c r="Z840" s="85"/>
    </row>
    <row r="841" spans="1:5" ht="12.75">
      <c r="A841" s="72">
        <v>683</v>
      </c>
      <c r="B841" s="75" t="s">
        <v>832</v>
      </c>
      <c r="C841" s="75" t="s">
        <v>437</v>
      </c>
      <c r="D841" s="75" t="s">
        <v>629</v>
      </c>
      <c r="E841" s="76" t="s">
        <v>1258</v>
      </c>
    </row>
    <row r="842" spans="1:5" ht="12.75">
      <c r="A842" s="72">
        <v>684</v>
      </c>
      <c r="B842" s="75" t="s">
        <v>832</v>
      </c>
      <c r="C842" s="75" t="s">
        <v>438</v>
      </c>
      <c r="D842" s="75" t="s">
        <v>605</v>
      </c>
      <c r="E842" s="76" t="s">
        <v>1258</v>
      </c>
    </row>
    <row r="843" spans="1:5" ht="12.75">
      <c r="A843" s="72">
        <v>685</v>
      </c>
      <c r="B843" s="75" t="s">
        <v>832</v>
      </c>
      <c r="C843" s="75" t="s">
        <v>439</v>
      </c>
      <c r="D843" s="75" t="s">
        <v>605</v>
      </c>
      <c r="E843" s="76" t="s">
        <v>1258</v>
      </c>
    </row>
    <row r="844" spans="1:26" ht="12.75">
      <c r="A844" s="72">
        <v>686</v>
      </c>
      <c r="B844" s="75" t="s">
        <v>832</v>
      </c>
      <c r="C844" s="75" t="s">
        <v>440</v>
      </c>
      <c r="D844" s="75" t="s">
        <v>605</v>
      </c>
      <c r="E844" s="76" t="s">
        <v>1258</v>
      </c>
      <c r="U844" s="85"/>
      <c r="V844" s="85"/>
      <c r="W844" s="85"/>
      <c r="X844" s="85"/>
      <c r="Y844" s="85"/>
      <c r="Z844" s="85"/>
    </row>
    <row r="845" spans="1:26" ht="12.75">
      <c r="A845" s="72">
        <v>687</v>
      </c>
      <c r="B845" s="75" t="s">
        <v>832</v>
      </c>
      <c r="C845" s="75" t="s">
        <v>441</v>
      </c>
      <c r="D845" s="75" t="s">
        <v>605</v>
      </c>
      <c r="E845" s="76" t="s">
        <v>1258</v>
      </c>
      <c r="U845" s="85"/>
      <c r="V845" s="85"/>
      <c r="W845" s="85"/>
      <c r="X845" s="85"/>
      <c r="Y845" s="85"/>
      <c r="Z845" s="85"/>
    </row>
    <row r="846" spans="1:20" ht="12.75">
      <c r="A846" s="72">
        <v>688</v>
      </c>
      <c r="B846" s="75" t="s">
        <v>832</v>
      </c>
      <c r="C846" s="75" t="s">
        <v>442</v>
      </c>
      <c r="D846" s="75" t="s">
        <v>605</v>
      </c>
      <c r="E846" s="76" t="s">
        <v>1258</v>
      </c>
      <c r="G846" s="84"/>
      <c r="H846" s="84"/>
      <c r="I846" s="84"/>
      <c r="J846" s="84"/>
      <c r="K846" s="84"/>
      <c r="L846" s="84"/>
      <c r="M846" s="84"/>
      <c r="N846" s="84"/>
      <c r="O846" s="84"/>
      <c r="P846" s="84"/>
      <c r="Q846" s="84"/>
      <c r="R846" s="84"/>
      <c r="S846" s="84"/>
      <c r="T846" s="84"/>
    </row>
    <row r="847" spans="1:5" ht="12.75">
      <c r="A847" s="72">
        <v>689</v>
      </c>
      <c r="B847" s="75" t="s">
        <v>832</v>
      </c>
      <c r="C847" s="75" t="s">
        <v>443</v>
      </c>
      <c r="D847" s="75" t="s">
        <v>605</v>
      </c>
      <c r="E847" s="76" t="s">
        <v>1258</v>
      </c>
    </row>
    <row r="848" spans="1:6" ht="12.75">
      <c r="A848" s="72">
        <v>690</v>
      </c>
      <c r="B848" s="75" t="s">
        <v>832</v>
      </c>
      <c r="C848" s="75" t="s">
        <v>444</v>
      </c>
      <c r="D848" s="75" t="s">
        <v>605</v>
      </c>
      <c r="E848" s="76" t="s">
        <v>1258</v>
      </c>
      <c r="F848" s="86"/>
    </row>
    <row r="849" spans="1:5" ht="12.75">
      <c r="A849" s="72">
        <v>691</v>
      </c>
      <c r="B849" s="75" t="s">
        <v>832</v>
      </c>
      <c r="C849" s="75" t="s">
        <v>445</v>
      </c>
      <c r="D849" s="75" t="s">
        <v>605</v>
      </c>
      <c r="E849" s="76" t="s">
        <v>1258</v>
      </c>
    </row>
    <row r="850" spans="1:5" ht="12.75">
      <c r="A850" s="72">
        <v>692</v>
      </c>
      <c r="B850" s="75" t="s">
        <v>832</v>
      </c>
      <c r="C850" s="75" t="s">
        <v>446</v>
      </c>
      <c r="D850" s="75" t="s">
        <v>605</v>
      </c>
      <c r="E850" s="76" t="s">
        <v>1258</v>
      </c>
    </row>
    <row r="851" spans="1:5" ht="12.75">
      <c r="A851" s="72">
        <v>693</v>
      </c>
      <c r="B851" s="75" t="s">
        <v>832</v>
      </c>
      <c r="C851" s="75" t="s">
        <v>447</v>
      </c>
      <c r="D851" s="75" t="s">
        <v>605</v>
      </c>
      <c r="E851" s="76" t="s">
        <v>1258</v>
      </c>
    </row>
    <row r="852" spans="1:26" ht="12.75">
      <c r="A852" s="72">
        <v>694</v>
      </c>
      <c r="B852" s="75" t="s">
        <v>832</v>
      </c>
      <c r="C852" s="75" t="s">
        <v>448</v>
      </c>
      <c r="D852" s="75" t="s">
        <v>605</v>
      </c>
      <c r="E852" s="76" t="s">
        <v>1258</v>
      </c>
      <c r="G852" s="86"/>
      <c r="H852" s="86"/>
      <c r="I852" s="86"/>
      <c r="J852" s="86"/>
      <c r="K852" s="86"/>
      <c r="L852" s="86"/>
      <c r="M852" s="86"/>
      <c r="N852" s="86"/>
      <c r="O852" s="86"/>
      <c r="P852" s="86"/>
      <c r="Q852" s="86"/>
      <c r="R852" s="86"/>
      <c r="S852" s="86"/>
      <c r="T852" s="86"/>
      <c r="U852" s="86"/>
      <c r="V852" s="86"/>
      <c r="W852" s="86"/>
      <c r="X852" s="86"/>
      <c r="Y852" s="86"/>
      <c r="Z852" s="86"/>
    </row>
    <row r="853" spans="1:5" ht="12.75">
      <c r="A853" s="72">
        <v>695</v>
      </c>
      <c r="B853" s="75" t="s">
        <v>832</v>
      </c>
      <c r="C853" s="75" t="s">
        <v>449</v>
      </c>
      <c r="D853" s="75" t="s">
        <v>605</v>
      </c>
      <c r="E853" s="76" t="s">
        <v>1258</v>
      </c>
    </row>
    <row r="854" spans="1:5" ht="12.75">
      <c r="A854" s="72">
        <v>696</v>
      </c>
      <c r="B854" s="75" t="s">
        <v>832</v>
      </c>
      <c r="C854" s="75" t="s">
        <v>450</v>
      </c>
      <c r="D854" s="75" t="s">
        <v>605</v>
      </c>
      <c r="E854" s="76" t="s">
        <v>1258</v>
      </c>
    </row>
    <row r="855" spans="1:26" ht="12.75">
      <c r="A855" s="72">
        <v>697</v>
      </c>
      <c r="B855" s="75" t="s">
        <v>832</v>
      </c>
      <c r="C855" s="75" t="s">
        <v>451</v>
      </c>
      <c r="D855" s="75" t="s">
        <v>605</v>
      </c>
      <c r="E855" s="76" t="s">
        <v>1258</v>
      </c>
      <c r="U855" s="85"/>
      <c r="V855" s="85"/>
      <c r="W855" s="85"/>
      <c r="X855" s="85"/>
      <c r="Y855" s="85"/>
      <c r="Z855" s="85"/>
    </row>
    <row r="856" spans="1:5" ht="12.75">
      <c r="A856" s="72">
        <v>698</v>
      </c>
      <c r="B856" s="75" t="s">
        <v>832</v>
      </c>
      <c r="C856" s="75" t="s">
        <v>452</v>
      </c>
      <c r="D856" s="75" t="s">
        <v>605</v>
      </c>
      <c r="E856" s="76" t="s">
        <v>1258</v>
      </c>
    </row>
    <row r="857" spans="1:5" ht="12.75">
      <c r="A857" s="72"/>
      <c r="B857" s="75"/>
      <c r="C857" s="88" t="s">
        <v>1413</v>
      </c>
      <c r="D857" s="88"/>
      <c r="E857" s="76"/>
    </row>
    <row r="858" spans="1:5" ht="12.75">
      <c r="A858" s="72">
        <v>699</v>
      </c>
      <c r="B858" s="75" t="s">
        <v>832</v>
      </c>
      <c r="C858" s="75" t="s">
        <v>1267</v>
      </c>
      <c r="D858" s="75" t="s">
        <v>605</v>
      </c>
      <c r="E858" s="76" t="s">
        <v>1258</v>
      </c>
    </row>
    <row r="859" spans="1:5" ht="12.75">
      <c r="A859" s="72">
        <v>700</v>
      </c>
      <c r="B859" s="75" t="s">
        <v>832</v>
      </c>
      <c r="C859" s="75" t="s">
        <v>453</v>
      </c>
      <c r="D859" s="75" t="s">
        <v>605</v>
      </c>
      <c r="E859" s="76" t="s">
        <v>1258</v>
      </c>
    </row>
    <row r="860" spans="1:5" ht="12.75">
      <c r="A860" s="72">
        <v>701</v>
      </c>
      <c r="B860" s="75" t="s">
        <v>832</v>
      </c>
      <c r="C860" s="75" t="s">
        <v>454</v>
      </c>
      <c r="D860" s="75" t="s">
        <v>605</v>
      </c>
      <c r="E860" s="76" t="s">
        <v>1258</v>
      </c>
    </row>
    <row r="861" spans="1:5" ht="12.75">
      <c r="A861" s="72"/>
      <c r="B861" s="75"/>
      <c r="C861" s="88" t="s">
        <v>1405</v>
      </c>
      <c r="D861" s="75"/>
      <c r="E861" s="76"/>
    </row>
    <row r="862" spans="1:26" ht="12.75">
      <c r="A862" s="72">
        <v>702</v>
      </c>
      <c r="B862" s="75" t="s">
        <v>832</v>
      </c>
      <c r="C862" s="75" t="s">
        <v>455</v>
      </c>
      <c r="D862" s="75" t="s">
        <v>605</v>
      </c>
      <c r="E862" s="76" t="s">
        <v>1258</v>
      </c>
      <c r="G862" s="86"/>
      <c r="H862" s="86"/>
      <c r="I862" s="86"/>
      <c r="J862" s="86"/>
      <c r="K862" s="86"/>
      <c r="L862" s="86"/>
      <c r="M862" s="86"/>
      <c r="N862" s="86"/>
      <c r="O862" s="86"/>
      <c r="P862" s="86"/>
      <c r="Q862" s="86"/>
      <c r="R862" s="86"/>
      <c r="S862" s="86"/>
      <c r="T862" s="86"/>
      <c r="U862" s="86"/>
      <c r="V862" s="86"/>
      <c r="W862" s="86"/>
      <c r="X862" s="86"/>
      <c r="Y862" s="86"/>
      <c r="Z862" s="86"/>
    </row>
    <row r="863" spans="1:5" ht="12.75">
      <c r="A863" s="72">
        <v>703</v>
      </c>
      <c r="B863" s="75" t="s">
        <v>832</v>
      </c>
      <c r="C863" s="75" t="s">
        <v>456</v>
      </c>
      <c r="D863" s="75" t="s">
        <v>605</v>
      </c>
      <c r="E863" s="76" t="s">
        <v>1258</v>
      </c>
    </row>
    <row r="864" spans="1:5" ht="12.75">
      <c r="A864" s="72"/>
      <c r="B864" s="75"/>
      <c r="C864" s="88" t="s">
        <v>1409</v>
      </c>
      <c r="D864" s="75"/>
      <c r="E864" s="76"/>
    </row>
    <row r="865" spans="1:5" ht="12.75">
      <c r="A865" s="72">
        <v>704</v>
      </c>
      <c r="B865" s="75" t="s">
        <v>832</v>
      </c>
      <c r="C865" s="75" t="s">
        <v>457</v>
      </c>
      <c r="D865" s="75" t="s">
        <v>605</v>
      </c>
      <c r="E865" s="76" t="s">
        <v>1258</v>
      </c>
    </row>
    <row r="866" spans="1:5" ht="12.75">
      <c r="A866" s="72">
        <v>705</v>
      </c>
      <c r="B866" s="75" t="s">
        <v>832</v>
      </c>
      <c r="C866" s="75" t="s">
        <v>458</v>
      </c>
      <c r="D866" s="75" t="s">
        <v>605</v>
      </c>
      <c r="E866" s="76" t="s">
        <v>1258</v>
      </c>
    </row>
    <row r="867" spans="1:5" ht="12.75">
      <c r="A867" s="72"/>
      <c r="B867" s="75"/>
      <c r="C867" s="90" t="s">
        <v>459</v>
      </c>
      <c r="D867" s="75"/>
      <c r="E867" s="76"/>
    </row>
    <row r="868" spans="1:5" ht="12.75">
      <c r="A868" s="72"/>
      <c r="B868" s="75"/>
      <c r="C868" s="88" t="s">
        <v>1399</v>
      </c>
      <c r="D868" s="75"/>
      <c r="E868" s="72"/>
    </row>
    <row r="869" spans="1:5" ht="12.75">
      <c r="A869" s="72">
        <v>706</v>
      </c>
      <c r="B869" s="75" t="s">
        <v>460</v>
      </c>
      <c r="C869" s="75" t="s">
        <v>461</v>
      </c>
      <c r="D869" s="75" t="s">
        <v>601</v>
      </c>
      <c r="E869" s="76" t="s">
        <v>1258</v>
      </c>
    </row>
    <row r="870" spans="1:26" ht="12.75">
      <c r="A870" s="72">
        <v>707</v>
      </c>
      <c r="B870" s="75" t="s">
        <v>460</v>
      </c>
      <c r="C870" s="75" t="s">
        <v>462</v>
      </c>
      <c r="D870" s="75" t="s">
        <v>625</v>
      </c>
      <c r="E870" s="76" t="s">
        <v>1258</v>
      </c>
      <c r="U870" s="85"/>
      <c r="V870" s="85"/>
      <c r="W870" s="85"/>
      <c r="X870" s="85"/>
      <c r="Y870" s="85"/>
      <c r="Z870" s="85"/>
    </row>
    <row r="871" spans="1:5" ht="12.75">
      <c r="A871" s="72"/>
      <c r="B871" s="75"/>
      <c r="C871" s="88" t="s">
        <v>19</v>
      </c>
      <c r="D871" s="75"/>
      <c r="E871" s="72"/>
    </row>
    <row r="872" spans="1:5" ht="12.75">
      <c r="A872" s="72">
        <v>708</v>
      </c>
      <c r="B872" s="75" t="s">
        <v>460</v>
      </c>
      <c r="C872" s="75" t="s">
        <v>463</v>
      </c>
      <c r="D872" s="75" t="s">
        <v>601</v>
      </c>
      <c r="E872" s="76" t="s">
        <v>1258</v>
      </c>
    </row>
    <row r="873" spans="1:5" ht="12.75">
      <c r="A873" s="72">
        <v>709</v>
      </c>
      <c r="B873" s="75" t="s">
        <v>460</v>
      </c>
      <c r="C873" s="75" t="s">
        <v>464</v>
      </c>
      <c r="D873" s="75" t="s">
        <v>629</v>
      </c>
      <c r="E873" s="76" t="s">
        <v>1258</v>
      </c>
    </row>
    <row r="874" spans="1:5" ht="12.75">
      <c r="A874" s="72">
        <v>710</v>
      </c>
      <c r="B874" s="75" t="s">
        <v>460</v>
      </c>
      <c r="C874" s="75" t="s">
        <v>465</v>
      </c>
      <c r="D874" s="75" t="s">
        <v>605</v>
      </c>
      <c r="E874" s="76" t="s">
        <v>1258</v>
      </c>
    </row>
    <row r="875" spans="1:5" ht="12.75">
      <c r="A875" s="72">
        <v>711</v>
      </c>
      <c r="B875" s="75" t="s">
        <v>460</v>
      </c>
      <c r="C875" s="75" t="s">
        <v>466</v>
      </c>
      <c r="D875" s="75" t="s">
        <v>605</v>
      </c>
      <c r="E875" s="76" t="s">
        <v>1258</v>
      </c>
    </row>
    <row r="876" spans="1:26" ht="12.75">
      <c r="A876" s="72">
        <v>712</v>
      </c>
      <c r="B876" s="75" t="s">
        <v>460</v>
      </c>
      <c r="C876" s="75" t="s">
        <v>467</v>
      </c>
      <c r="D876" s="75" t="s">
        <v>605</v>
      </c>
      <c r="E876" s="76" t="s">
        <v>1258</v>
      </c>
      <c r="G876" s="86"/>
      <c r="H876" s="86"/>
      <c r="I876" s="86"/>
      <c r="J876" s="86"/>
      <c r="K876" s="86"/>
      <c r="L876" s="86"/>
      <c r="M876" s="86"/>
      <c r="N876" s="86"/>
      <c r="O876" s="86"/>
      <c r="P876" s="86"/>
      <c r="Q876" s="86"/>
      <c r="R876" s="86"/>
      <c r="S876" s="86"/>
      <c r="T876" s="86"/>
      <c r="U876" s="86"/>
      <c r="V876" s="86"/>
      <c r="W876" s="86"/>
      <c r="X876" s="86"/>
      <c r="Y876" s="86"/>
      <c r="Z876" s="86"/>
    </row>
    <row r="877" spans="1:5" ht="12.75">
      <c r="A877" s="72">
        <v>713</v>
      </c>
      <c r="B877" s="75" t="s">
        <v>460</v>
      </c>
      <c r="C877" s="75" t="s">
        <v>468</v>
      </c>
      <c r="D877" s="75" t="s">
        <v>605</v>
      </c>
      <c r="E877" s="76" t="s">
        <v>1258</v>
      </c>
    </row>
    <row r="878" spans="1:5" ht="12.75">
      <c r="A878" s="72">
        <v>714</v>
      </c>
      <c r="B878" s="75" t="s">
        <v>460</v>
      </c>
      <c r="C878" s="75" t="s">
        <v>469</v>
      </c>
      <c r="D878" s="75" t="s">
        <v>605</v>
      </c>
      <c r="E878" s="76" t="s">
        <v>1258</v>
      </c>
    </row>
    <row r="879" spans="1:5" ht="12.75">
      <c r="A879" s="72">
        <v>715</v>
      </c>
      <c r="B879" s="75" t="s">
        <v>460</v>
      </c>
      <c r="C879" s="75" t="s">
        <v>470</v>
      </c>
      <c r="D879" s="75" t="s">
        <v>605</v>
      </c>
      <c r="E879" s="76" t="s">
        <v>1258</v>
      </c>
    </row>
    <row r="880" spans="1:5" ht="12.75">
      <c r="A880" s="72">
        <v>716</v>
      </c>
      <c r="B880" s="75" t="s">
        <v>460</v>
      </c>
      <c r="C880" s="75" t="s">
        <v>1344</v>
      </c>
      <c r="D880" s="75" t="s">
        <v>605</v>
      </c>
      <c r="E880" s="76" t="s">
        <v>1258</v>
      </c>
    </row>
    <row r="881" spans="1:5" ht="12.75">
      <c r="A881" s="72">
        <v>717</v>
      </c>
      <c r="B881" s="75" t="s">
        <v>460</v>
      </c>
      <c r="C881" s="75" t="s">
        <v>471</v>
      </c>
      <c r="D881" s="75" t="s">
        <v>605</v>
      </c>
      <c r="E881" s="76" t="s">
        <v>1258</v>
      </c>
    </row>
    <row r="882" spans="1:5" ht="12.75">
      <c r="A882" s="72">
        <v>718</v>
      </c>
      <c r="B882" s="75" t="s">
        <v>460</v>
      </c>
      <c r="C882" s="75" t="s">
        <v>472</v>
      </c>
      <c r="D882" s="75" t="s">
        <v>605</v>
      </c>
      <c r="E882" s="76" t="s">
        <v>1258</v>
      </c>
    </row>
    <row r="883" spans="1:26" ht="12.75">
      <c r="A883" s="72">
        <v>719</v>
      </c>
      <c r="B883" s="75" t="s">
        <v>460</v>
      </c>
      <c r="C883" s="75" t="s">
        <v>473</v>
      </c>
      <c r="D883" s="75" t="s">
        <v>605</v>
      </c>
      <c r="E883" s="76" t="s">
        <v>1258</v>
      </c>
      <c r="G883" s="86"/>
      <c r="H883" s="86"/>
      <c r="I883" s="86"/>
      <c r="J883" s="86"/>
      <c r="K883" s="86"/>
      <c r="L883" s="86"/>
      <c r="M883" s="86"/>
      <c r="N883" s="86"/>
      <c r="O883" s="86"/>
      <c r="P883" s="86"/>
      <c r="Q883" s="86"/>
      <c r="R883" s="86"/>
      <c r="S883" s="86"/>
      <c r="T883" s="86"/>
      <c r="U883" s="86"/>
      <c r="V883" s="86"/>
      <c r="W883" s="86"/>
      <c r="X883" s="86"/>
      <c r="Y883" s="86"/>
      <c r="Z883" s="86"/>
    </row>
    <row r="884" spans="1:6" ht="12.75">
      <c r="A884" s="72">
        <v>720</v>
      </c>
      <c r="B884" s="75" t="s">
        <v>460</v>
      </c>
      <c r="C884" s="75" t="s">
        <v>474</v>
      </c>
      <c r="D884" s="75" t="s">
        <v>605</v>
      </c>
      <c r="E884" s="76" t="s">
        <v>1258</v>
      </c>
      <c r="F884" s="86"/>
    </row>
    <row r="885" spans="1:20" ht="12.75">
      <c r="A885" s="72">
        <v>721</v>
      </c>
      <c r="B885" s="75" t="s">
        <v>460</v>
      </c>
      <c r="C885" s="75" t="s">
        <v>475</v>
      </c>
      <c r="D885" s="75" t="s">
        <v>605</v>
      </c>
      <c r="E885" s="76" t="s">
        <v>1258</v>
      </c>
      <c r="G885" s="84"/>
      <c r="H885" s="84"/>
      <c r="I885" s="84"/>
      <c r="J885" s="84"/>
      <c r="K885" s="84"/>
      <c r="L885" s="84"/>
      <c r="M885" s="84"/>
      <c r="N885" s="84"/>
      <c r="O885" s="84"/>
      <c r="P885" s="84"/>
      <c r="Q885" s="84"/>
      <c r="R885" s="84"/>
      <c r="S885" s="84"/>
      <c r="T885" s="84"/>
    </row>
    <row r="886" spans="1:5" ht="12.75">
      <c r="A886" s="72">
        <v>722</v>
      </c>
      <c r="B886" s="75" t="s">
        <v>460</v>
      </c>
      <c r="C886" s="75" t="s">
        <v>476</v>
      </c>
      <c r="D886" s="75" t="s">
        <v>605</v>
      </c>
      <c r="E886" s="76" t="s">
        <v>1258</v>
      </c>
    </row>
    <row r="887" spans="1:5" ht="12.75">
      <c r="A887" s="72">
        <v>723</v>
      </c>
      <c r="B887" s="75" t="s">
        <v>460</v>
      </c>
      <c r="C887" s="75" t="s">
        <v>477</v>
      </c>
      <c r="D887" s="75" t="s">
        <v>605</v>
      </c>
      <c r="E887" s="76" t="s">
        <v>1258</v>
      </c>
    </row>
    <row r="888" spans="1:5" ht="12.75">
      <c r="A888" s="72">
        <v>724</v>
      </c>
      <c r="B888" s="75" t="s">
        <v>460</v>
      </c>
      <c r="C888" s="75" t="s">
        <v>478</v>
      </c>
      <c r="D888" s="75" t="s">
        <v>605</v>
      </c>
      <c r="E888" s="76" t="s">
        <v>1258</v>
      </c>
    </row>
    <row r="889" spans="1:5" ht="12.75">
      <c r="A889" s="72"/>
      <c r="B889" s="75"/>
      <c r="C889" s="88" t="s">
        <v>1413</v>
      </c>
      <c r="D889" s="88"/>
      <c r="E889" s="72"/>
    </row>
    <row r="890" spans="1:5" ht="12.75">
      <c r="A890" s="72">
        <v>725</v>
      </c>
      <c r="B890" s="75" t="s">
        <v>460</v>
      </c>
      <c r="C890" s="75" t="s">
        <v>479</v>
      </c>
      <c r="D890" s="75" t="s">
        <v>605</v>
      </c>
      <c r="E890" s="76" t="s">
        <v>1258</v>
      </c>
    </row>
    <row r="891" spans="1:5" ht="12.75">
      <c r="A891" s="72">
        <v>726</v>
      </c>
      <c r="B891" s="75" t="s">
        <v>460</v>
      </c>
      <c r="C891" s="75" t="s">
        <v>480</v>
      </c>
      <c r="D891" s="75" t="s">
        <v>605</v>
      </c>
      <c r="E891" s="76" t="s">
        <v>1258</v>
      </c>
    </row>
    <row r="892" spans="1:5" ht="12.75">
      <c r="A892" s="72">
        <v>727</v>
      </c>
      <c r="B892" s="75" t="s">
        <v>460</v>
      </c>
      <c r="C892" s="75" t="s">
        <v>481</v>
      </c>
      <c r="D892" s="75" t="s">
        <v>605</v>
      </c>
      <c r="E892" s="76" t="s">
        <v>1258</v>
      </c>
    </row>
    <row r="893" spans="1:5" ht="12.75">
      <c r="A893" s="72"/>
      <c r="B893" s="75"/>
      <c r="C893" s="88" t="s">
        <v>1405</v>
      </c>
      <c r="D893" s="75"/>
      <c r="E893" s="72"/>
    </row>
    <row r="894" spans="1:5" ht="12.75">
      <c r="A894" s="72">
        <v>728</v>
      </c>
      <c r="B894" s="75" t="s">
        <v>460</v>
      </c>
      <c r="C894" s="75" t="s">
        <v>482</v>
      </c>
      <c r="D894" s="75" t="s">
        <v>605</v>
      </c>
      <c r="E894" s="76" t="s">
        <v>1258</v>
      </c>
    </row>
    <row r="895" spans="1:20" ht="12.75">
      <c r="A895" s="72">
        <v>729</v>
      </c>
      <c r="B895" s="75" t="s">
        <v>460</v>
      </c>
      <c r="C895" s="75" t="s">
        <v>483</v>
      </c>
      <c r="D895" s="75" t="s">
        <v>605</v>
      </c>
      <c r="E895" s="76" t="s">
        <v>1258</v>
      </c>
      <c r="G895" s="93"/>
      <c r="H895" s="93"/>
      <c r="I895" s="93"/>
      <c r="J895" s="93"/>
      <c r="K895" s="93"/>
      <c r="L895" s="93"/>
      <c r="M895" s="93"/>
      <c r="N895" s="93"/>
      <c r="O895" s="93"/>
      <c r="P895" s="93"/>
      <c r="Q895" s="93"/>
      <c r="R895" s="93"/>
      <c r="S895" s="93"/>
      <c r="T895" s="93"/>
    </row>
    <row r="896" spans="1:5" ht="12.75">
      <c r="A896" s="72">
        <v>730</v>
      </c>
      <c r="B896" s="75" t="s">
        <v>460</v>
      </c>
      <c r="C896" s="75" t="s">
        <v>484</v>
      </c>
      <c r="D896" s="75" t="s">
        <v>605</v>
      </c>
      <c r="E896" s="76" t="s">
        <v>1258</v>
      </c>
    </row>
    <row r="897" spans="1:5" ht="12.75">
      <c r="A897" s="72"/>
      <c r="B897" s="75"/>
      <c r="C897" s="88" t="s">
        <v>1409</v>
      </c>
      <c r="D897" s="75"/>
      <c r="E897" s="72"/>
    </row>
    <row r="898" spans="1:5" ht="12.75">
      <c r="A898" s="72">
        <v>731</v>
      </c>
      <c r="B898" s="75" t="s">
        <v>460</v>
      </c>
      <c r="C898" s="75" t="s">
        <v>485</v>
      </c>
      <c r="D898" s="75" t="s">
        <v>605</v>
      </c>
      <c r="E898" s="76" t="s">
        <v>1258</v>
      </c>
    </row>
    <row r="899" spans="1:26" ht="12.75">
      <c r="A899" s="72">
        <v>732</v>
      </c>
      <c r="B899" s="75" t="s">
        <v>460</v>
      </c>
      <c r="C899" s="75" t="s">
        <v>486</v>
      </c>
      <c r="D899" s="75" t="s">
        <v>605</v>
      </c>
      <c r="E899" s="76" t="s">
        <v>1258</v>
      </c>
      <c r="U899" s="85"/>
      <c r="V899" s="85"/>
      <c r="W899" s="85"/>
      <c r="X899" s="85"/>
      <c r="Y899" s="85"/>
      <c r="Z899" s="85"/>
    </row>
    <row r="900" spans="1:5" ht="12.75">
      <c r="A900" s="72">
        <v>733</v>
      </c>
      <c r="B900" s="75" t="s">
        <v>460</v>
      </c>
      <c r="C900" s="75" t="s">
        <v>487</v>
      </c>
      <c r="D900" s="75" t="s">
        <v>605</v>
      </c>
      <c r="E900" s="76" t="s">
        <v>1258</v>
      </c>
    </row>
    <row r="901" spans="1:5" ht="12.75">
      <c r="A901" s="72"/>
      <c r="B901" s="75"/>
      <c r="C901" s="90" t="s">
        <v>488</v>
      </c>
      <c r="D901" s="75"/>
      <c r="E901" s="76"/>
    </row>
    <row r="902" spans="1:26" ht="12.75">
      <c r="A902" s="72"/>
      <c r="B902" s="75"/>
      <c r="C902" s="90" t="s">
        <v>48</v>
      </c>
      <c r="D902" s="75"/>
      <c r="E902" s="76"/>
      <c r="U902" s="85"/>
      <c r="V902" s="85"/>
      <c r="W902" s="85"/>
      <c r="X902" s="85"/>
      <c r="Y902" s="85"/>
      <c r="Z902" s="85"/>
    </row>
    <row r="903" spans="1:5" ht="12.75">
      <c r="A903" s="72">
        <v>734</v>
      </c>
      <c r="B903" s="75" t="s">
        <v>834</v>
      </c>
      <c r="C903" s="75" t="s">
        <v>489</v>
      </c>
      <c r="D903" s="75" t="s">
        <v>625</v>
      </c>
      <c r="E903" s="76" t="s">
        <v>1258</v>
      </c>
    </row>
    <row r="904" spans="1:5" ht="12.75">
      <c r="A904" s="72">
        <v>735</v>
      </c>
      <c r="B904" s="75" t="s">
        <v>834</v>
      </c>
      <c r="C904" s="75" t="s">
        <v>490</v>
      </c>
      <c r="D904" s="75" t="s">
        <v>751</v>
      </c>
      <c r="E904" s="76" t="s">
        <v>1258</v>
      </c>
    </row>
    <row r="905" spans="1:5" ht="12.75">
      <c r="A905" s="72">
        <v>736</v>
      </c>
      <c r="B905" s="75" t="s">
        <v>834</v>
      </c>
      <c r="C905" s="75" t="s">
        <v>491</v>
      </c>
      <c r="D905" s="75" t="s">
        <v>751</v>
      </c>
      <c r="E905" s="76" t="s">
        <v>1258</v>
      </c>
    </row>
    <row r="906" spans="1:26" ht="12.75">
      <c r="A906" s="72">
        <v>737</v>
      </c>
      <c r="B906" s="75" t="s">
        <v>834</v>
      </c>
      <c r="C906" s="75" t="s">
        <v>492</v>
      </c>
      <c r="D906" s="75" t="s">
        <v>751</v>
      </c>
      <c r="E906" s="76" t="s">
        <v>1258</v>
      </c>
      <c r="U906" s="85"/>
      <c r="V906" s="85"/>
      <c r="W906" s="85"/>
      <c r="X906" s="85"/>
      <c r="Y906" s="85"/>
      <c r="Z906" s="85"/>
    </row>
    <row r="907" spans="1:5" ht="12.75">
      <c r="A907" s="72"/>
      <c r="B907" s="75"/>
      <c r="C907" s="90" t="s">
        <v>493</v>
      </c>
      <c r="D907" s="75"/>
      <c r="E907" s="76"/>
    </row>
    <row r="908" spans="1:5" ht="12.75">
      <c r="A908" s="72"/>
      <c r="B908" s="75"/>
      <c r="C908" s="90" t="s">
        <v>1399</v>
      </c>
      <c r="D908" s="75"/>
      <c r="E908" s="76"/>
    </row>
    <row r="909" spans="1:5" ht="12.75">
      <c r="A909" s="72">
        <v>738</v>
      </c>
      <c r="B909" s="75" t="s">
        <v>1115</v>
      </c>
      <c r="C909" s="75" t="s">
        <v>494</v>
      </c>
      <c r="D909" s="75" t="s">
        <v>625</v>
      </c>
      <c r="E909" s="76" t="s">
        <v>1258</v>
      </c>
    </row>
    <row r="910" spans="1:5" ht="12.75">
      <c r="A910" s="72"/>
      <c r="B910" s="75"/>
      <c r="C910" s="88" t="s">
        <v>1402</v>
      </c>
      <c r="D910" s="91"/>
      <c r="E910" s="76"/>
    </row>
    <row r="911" spans="1:5" ht="12.75">
      <c r="A911" s="72">
        <v>739</v>
      </c>
      <c r="B911" s="75" t="s">
        <v>1115</v>
      </c>
      <c r="C911" s="75" t="s">
        <v>495</v>
      </c>
      <c r="D911" s="75" t="s">
        <v>601</v>
      </c>
      <c r="E911" s="76" t="s">
        <v>1258</v>
      </c>
    </row>
    <row r="912" spans="1:5" ht="12.75">
      <c r="A912" s="72">
        <v>740</v>
      </c>
      <c r="B912" s="75" t="s">
        <v>1115</v>
      </c>
      <c r="C912" s="75" t="s">
        <v>496</v>
      </c>
      <c r="D912" s="75" t="s">
        <v>629</v>
      </c>
      <c r="E912" s="76" t="s">
        <v>1258</v>
      </c>
    </row>
    <row r="913" spans="1:5" ht="12.75">
      <c r="A913" s="72">
        <v>741</v>
      </c>
      <c r="B913" s="75" t="s">
        <v>1115</v>
      </c>
      <c r="C913" s="75" t="s">
        <v>497</v>
      </c>
      <c r="D913" s="75" t="s">
        <v>605</v>
      </c>
      <c r="E913" s="76" t="s">
        <v>1258</v>
      </c>
    </row>
    <row r="914" spans="1:5" ht="12.75">
      <c r="A914" s="72">
        <v>742</v>
      </c>
      <c r="B914" s="75" t="s">
        <v>1115</v>
      </c>
      <c r="C914" s="75" t="s">
        <v>498</v>
      </c>
      <c r="D914" s="75" t="s">
        <v>605</v>
      </c>
      <c r="E914" s="76" t="s">
        <v>1258</v>
      </c>
    </row>
    <row r="915" spans="1:26" ht="12.75">
      <c r="A915" s="72">
        <v>743</v>
      </c>
      <c r="B915" s="75" t="s">
        <v>1115</v>
      </c>
      <c r="C915" s="75" t="s">
        <v>499</v>
      </c>
      <c r="D915" s="75" t="s">
        <v>605</v>
      </c>
      <c r="E915" s="76" t="s">
        <v>1258</v>
      </c>
      <c r="U915" s="85"/>
      <c r="V915" s="85"/>
      <c r="W915" s="85"/>
      <c r="X915" s="85"/>
      <c r="Y915" s="85"/>
      <c r="Z915" s="85"/>
    </row>
    <row r="916" spans="1:5" ht="12.75">
      <c r="A916" s="72">
        <v>744</v>
      </c>
      <c r="B916" s="75" t="s">
        <v>1115</v>
      </c>
      <c r="C916" s="75" t="s">
        <v>500</v>
      </c>
      <c r="D916" s="75" t="s">
        <v>605</v>
      </c>
      <c r="E916" s="76" t="s">
        <v>1258</v>
      </c>
    </row>
    <row r="917" spans="1:5" ht="12.75">
      <c r="A917" s="72">
        <v>745</v>
      </c>
      <c r="B917" s="75" t="s">
        <v>1115</v>
      </c>
      <c r="C917" s="75" t="s">
        <v>1288</v>
      </c>
      <c r="D917" s="75" t="s">
        <v>605</v>
      </c>
      <c r="E917" s="76" t="s">
        <v>1258</v>
      </c>
    </row>
    <row r="918" spans="1:5" ht="12.75">
      <c r="A918" s="72">
        <v>746</v>
      </c>
      <c r="B918" s="75" t="s">
        <v>1115</v>
      </c>
      <c r="C918" s="75" t="s">
        <v>501</v>
      </c>
      <c r="D918" s="75" t="s">
        <v>605</v>
      </c>
      <c r="E918" s="76" t="s">
        <v>1258</v>
      </c>
    </row>
    <row r="919" spans="1:5" ht="12.75">
      <c r="A919" s="72">
        <v>747</v>
      </c>
      <c r="B919" s="75" t="s">
        <v>1115</v>
      </c>
      <c r="C919" s="75" t="s">
        <v>502</v>
      </c>
      <c r="D919" s="75" t="s">
        <v>605</v>
      </c>
      <c r="E919" s="76" t="s">
        <v>1258</v>
      </c>
    </row>
    <row r="920" spans="1:5" ht="12.75">
      <c r="A920" s="72">
        <v>748</v>
      </c>
      <c r="B920" s="75" t="s">
        <v>1115</v>
      </c>
      <c r="C920" s="75" t="s">
        <v>503</v>
      </c>
      <c r="D920" s="75" t="s">
        <v>605</v>
      </c>
      <c r="E920" s="76" t="s">
        <v>1258</v>
      </c>
    </row>
    <row r="921" spans="1:5" ht="12.75">
      <c r="A921" s="72">
        <v>749</v>
      </c>
      <c r="B921" s="75" t="s">
        <v>1115</v>
      </c>
      <c r="C921" s="75" t="s">
        <v>504</v>
      </c>
      <c r="D921" s="75" t="s">
        <v>605</v>
      </c>
      <c r="E921" s="76" t="s">
        <v>1258</v>
      </c>
    </row>
    <row r="922" spans="1:5" ht="12.75">
      <c r="A922" s="72">
        <v>750</v>
      </c>
      <c r="B922" s="75" t="s">
        <v>1115</v>
      </c>
      <c r="C922" s="75" t="s">
        <v>505</v>
      </c>
      <c r="D922" s="75" t="s">
        <v>605</v>
      </c>
      <c r="E922" s="76" t="s">
        <v>1258</v>
      </c>
    </row>
    <row r="923" spans="1:5" ht="12.75">
      <c r="A923" s="72"/>
      <c r="B923" s="75"/>
      <c r="C923" s="88" t="s">
        <v>1413</v>
      </c>
      <c r="D923" s="88"/>
      <c r="E923" s="76"/>
    </row>
    <row r="924" spans="1:5" ht="12.75">
      <c r="A924" s="72">
        <v>751</v>
      </c>
      <c r="B924" s="75" t="s">
        <v>1115</v>
      </c>
      <c r="C924" s="75" t="s">
        <v>506</v>
      </c>
      <c r="D924" s="75" t="s">
        <v>605</v>
      </c>
      <c r="E924" s="76" t="s">
        <v>1258</v>
      </c>
    </row>
    <row r="925" spans="1:26" ht="12.75">
      <c r="A925" s="72">
        <v>752</v>
      </c>
      <c r="B925" s="75" t="s">
        <v>1115</v>
      </c>
      <c r="C925" s="75" t="s">
        <v>507</v>
      </c>
      <c r="D925" s="75" t="s">
        <v>605</v>
      </c>
      <c r="E925" s="76" t="s">
        <v>1258</v>
      </c>
      <c r="U925" s="85"/>
      <c r="V925" s="85"/>
      <c r="W925" s="85"/>
      <c r="X925" s="85"/>
      <c r="Y925" s="85"/>
      <c r="Z925" s="85"/>
    </row>
    <row r="926" spans="1:5" ht="12.75">
      <c r="A926" s="72"/>
      <c r="B926" s="75"/>
      <c r="C926" s="88" t="s">
        <v>1405</v>
      </c>
      <c r="D926" s="75"/>
      <c r="E926" s="76"/>
    </row>
    <row r="927" spans="1:5" ht="12.75">
      <c r="A927" s="72">
        <v>753</v>
      </c>
      <c r="B927" s="75" t="s">
        <v>1115</v>
      </c>
      <c r="C927" s="75" t="s">
        <v>508</v>
      </c>
      <c r="D927" s="75" t="s">
        <v>605</v>
      </c>
      <c r="E927" s="76" t="s">
        <v>1258</v>
      </c>
    </row>
    <row r="928" spans="1:5" ht="12.75">
      <c r="A928" s="72">
        <v>754</v>
      </c>
      <c r="B928" s="75" t="s">
        <v>1115</v>
      </c>
      <c r="C928" s="75" t="s">
        <v>509</v>
      </c>
      <c r="D928" s="75" t="s">
        <v>605</v>
      </c>
      <c r="E928" s="76" t="s">
        <v>1258</v>
      </c>
    </row>
    <row r="929" spans="1:26" ht="12.75">
      <c r="A929" s="72">
        <v>755</v>
      </c>
      <c r="B929" s="75" t="s">
        <v>1115</v>
      </c>
      <c r="C929" s="75" t="s">
        <v>510</v>
      </c>
      <c r="D929" s="75" t="s">
        <v>605</v>
      </c>
      <c r="E929" s="76" t="s">
        <v>1258</v>
      </c>
      <c r="U929" s="85"/>
      <c r="V929" s="85"/>
      <c r="W929" s="85"/>
      <c r="X929" s="85"/>
      <c r="Y929" s="85"/>
      <c r="Z929" s="85"/>
    </row>
    <row r="930" spans="1:5" ht="12.75">
      <c r="A930" s="72"/>
      <c r="B930" s="75"/>
      <c r="C930" s="88" t="s">
        <v>1409</v>
      </c>
      <c r="D930" s="75"/>
      <c r="E930" s="76"/>
    </row>
    <row r="931" spans="1:5" ht="12.75">
      <c r="A931" s="72">
        <v>756</v>
      </c>
      <c r="B931" s="75" t="s">
        <v>1115</v>
      </c>
      <c r="C931" s="75" t="s">
        <v>511</v>
      </c>
      <c r="D931" s="75" t="s">
        <v>605</v>
      </c>
      <c r="E931" s="76" t="s">
        <v>1258</v>
      </c>
    </row>
    <row r="932" spans="1:5" ht="12.75">
      <c r="A932" s="72">
        <v>757</v>
      </c>
      <c r="B932" s="75" t="s">
        <v>1115</v>
      </c>
      <c r="C932" s="75" t="s">
        <v>512</v>
      </c>
      <c r="D932" s="75" t="s">
        <v>605</v>
      </c>
      <c r="E932" s="76" t="s">
        <v>1258</v>
      </c>
    </row>
    <row r="933" spans="1:5" ht="12.75">
      <c r="A933" s="72">
        <v>758</v>
      </c>
      <c r="B933" s="75" t="s">
        <v>1115</v>
      </c>
      <c r="C933" s="75" t="s">
        <v>513</v>
      </c>
      <c r="D933" s="75" t="s">
        <v>605</v>
      </c>
      <c r="E933" s="76" t="s">
        <v>1258</v>
      </c>
    </row>
    <row r="934" spans="1:5" ht="12.75">
      <c r="A934" s="72">
        <v>759</v>
      </c>
      <c r="B934" s="75" t="s">
        <v>1115</v>
      </c>
      <c r="C934" s="75" t="s">
        <v>514</v>
      </c>
      <c r="D934" s="75" t="s">
        <v>605</v>
      </c>
      <c r="E934" s="76" t="s">
        <v>1258</v>
      </c>
    </row>
    <row r="935" spans="1:5" ht="12.75">
      <c r="A935" s="72">
        <v>760</v>
      </c>
      <c r="B935" s="75" t="s">
        <v>1115</v>
      </c>
      <c r="C935" s="75" t="s">
        <v>515</v>
      </c>
      <c r="D935" s="75" t="s">
        <v>605</v>
      </c>
      <c r="E935" s="76" t="s">
        <v>1258</v>
      </c>
    </row>
    <row r="936" spans="1:5" ht="12.75">
      <c r="A936" s="72">
        <v>761</v>
      </c>
      <c r="B936" s="75" t="s">
        <v>1115</v>
      </c>
      <c r="C936" s="75" t="s">
        <v>516</v>
      </c>
      <c r="D936" s="75" t="s">
        <v>605</v>
      </c>
      <c r="E936" s="76" t="s">
        <v>1258</v>
      </c>
    </row>
    <row r="937" spans="1:5" ht="12.75">
      <c r="A937" s="72"/>
      <c r="B937" s="75"/>
      <c r="C937" s="90" t="s">
        <v>517</v>
      </c>
      <c r="D937" s="75"/>
      <c r="E937" s="72"/>
    </row>
    <row r="938" spans="1:5" ht="12.75">
      <c r="A938" s="72"/>
      <c r="B938" s="75"/>
      <c r="C938" s="74" t="s">
        <v>1399</v>
      </c>
      <c r="D938" s="75"/>
      <c r="E938" s="72"/>
    </row>
    <row r="939" spans="1:26" ht="12.75">
      <c r="A939" s="72">
        <v>762</v>
      </c>
      <c r="B939" s="75" t="s">
        <v>837</v>
      </c>
      <c r="C939" s="75" t="s">
        <v>518</v>
      </c>
      <c r="D939" s="75" t="s">
        <v>601</v>
      </c>
      <c r="E939" s="76" t="s">
        <v>1258</v>
      </c>
      <c r="U939" s="85"/>
      <c r="V939" s="85"/>
      <c r="W939" s="85"/>
      <c r="X939" s="85"/>
      <c r="Y939" s="85"/>
      <c r="Z939" s="85"/>
    </row>
    <row r="940" spans="1:5" ht="12.75">
      <c r="A940" s="72"/>
      <c r="B940" s="75"/>
      <c r="C940" s="74" t="s">
        <v>19</v>
      </c>
      <c r="D940" s="75"/>
      <c r="E940" s="76"/>
    </row>
    <row r="941" spans="1:5" ht="12.75">
      <c r="A941" s="72">
        <v>763</v>
      </c>
      <c r="B941" s="75" t="s">
        <v>837</v>
      </c>
      <c r="C941" s="75" t="s">
        <v>1315</v>
      </c>
      <c r="D941" s="75" t="s">
        <v>629</v>
      </c>
      <c r="E941" s="76" t="s">
        <v>1258</v>
      </c>
    </row>
    <row r="942" spans="1:5" ht="12.75">
      <c r="A942" s="72">
        <v>764</v>
      </c>
      <c r="B942" s="75" t="s">
        <v>837</v>
      </c>
      <c r="C942" s="75" t="s">
        <v>519</v>
      </c>
      <c r="D942" s="75" t="s">
        <v>605</v>
      </c>
      <c r="E942" s="76" t="s">
        <v>1258</v>
      </c>
    </row>
    <row r="943" spans="1:5" ht="12.75">
      <c r="A943" s="72">
        <v>765</v>
      </c>
      <c r="B943" s="75" t="s">
        <v>837</v>
      </c>
      <c r="C943" s="75" t="s">
        <v>520</v>
      </c>
      <c r="D943" s="75" t="s">
        <v>605</v>
      </c>
      <c r="E943" s="76" t="s">
        <v>1258</v>
      </c>
    </row>
    <row r="944" spans="1:26" ht="12.75">
      <c r="A944" s="72">
        <v>766</v>
      </c>
      <c r="B944" s="75" t="s">
        <v>837</v>
      </c>
      <c r="C944" s="75" t="s">
        <v>841</v>
      </c>
      <c r="D944" s="75" t="s">
        <v>605</v>
      </c>
      <c r="E944" s="76" t="s">
        <v>1258</v>
      </c>
      <c r="U944" s="85"/>
      <c r="V944" s="85"/>
      <c r="W944" s="85"/>
      <c r="X944" s="85"/>
      <c r="Y944" s="85"/>
      <c r="Z944" s="85"/>
    </row>
    <row r="945" spans="1:20" ht="12.75">
      <c r="A945" s="72">
        <v>767</v>
      </c>
      <c r="B945" s="75" t="s">
        <v>837</v>
      </c>
      <c r="C945" s="75" t="s">
        <v>521</v>
      </c>
      <c r="D945" s="75" t="s">
        <v>605</v>
      </c>
      <c r="E945" s="76" t="s">
        <v>1258</v>
      </c>
      <c r="G945" s="84"/>
      <c r="H945" s="84"/>
      <c r="I945" s="84"/>
      <c r="J945" s="84"/>
      <c r="K945" s="84"/>
      <c r="L945" s="84"/>
      <c r="M945" s="84"/>
      <c r="N945" s="84"/>
      <c r="O945" s="84"/>
      <c r="P945" s="84"/>
      <c r="Q945" s="84"/>
      <c r="R945" s="84"/>
      <c r="S945" s="84"/>
      <c r="T945" s="84"/>
    </row>
    <row r="946" spans="1:26" ht="12.75">
      <c r="A946" s="72">
        <v>768</v>
      </c>
      <c r="B946" s="75" t="s">
        <v>837</v>
      </c>
      <c r="C946" s="75" t="s">
        <v>522</v>
      </c>
      <c r="D946" s="75" t="s">
        <v>605</v>
      </c>
      <c r="E946" s="76" t="s">
        <v>1258</v>
      </c>
      <c r="U946" s="85"/>
      <c r="V946" s="85"/>
      <c r="W946" s="85"/>
      <c r="X946" s="85"/>
      <c r="Y946" s="85"/>
      <c r="Z946" s="85"/>
    </row>
    <row r="947" spans="1:5" ht="12.75">
      <c r="A947" s="72">
        <v>769</v>
      </c>
      <c r="B947" s="75" t="s">
        <v>837</v>
      </c>
      <c r="C947" s="75" t="s">
        <v>523</v>
      </c>
      <c r="D947" s="75" t="s">
        <v>605</v>
      </c>
      <c r="E947" s="76" t="s">
        <v>1258</v>
      </c>
    </row>
    <row r="948" spans="1:5" ht="12.75">
      <c r="A948" s="72">
        <v>770</v>
      </c>
      <c r="B948" s="75" t="s">
        <v>837</v>
      </c>
      <c r="C948" s="75" t="s">
        <v>865</v>
      </c>
      <c r="D948" s="75" t="s">
        <v>605</v>
      </c>
      <c r="E948" s="76" t="s">
        <v>1258</v>
      </c>
    </row>
    <row r="949" spans="1:5" ht="12.75">
      <c r="A949" s="72">
        <v>771</v>
      </c>
      <c r="B949" s="75" t="s">
        <v>837</v>
      </c>
      <c r="C949" s="75" t="s">
        <v>524</v>
      </c>
      <c r="D949" s="75" t="s">
        <v>605</v>
      </c>
      <c r="E949" s="76" t="s">
        <v>1258</v>
      </c>
    </row>
    <row r="950" spans="1:5" ht="12.75">
      <c r="A950" s="72">
        <v>772</v>
      </c>
      <c r="B950" s="75" t="s">
        <v>837</v>
      </c>
      <c r="C950" s="75" t="s">
        <v>859</v>
      </c>
      <c r="D950" s="75" t="s">
        <v>605</v>
      </c>
      <c r="E950" s="76" t="s">
        <v>1258</v>
      </c>
    </row>
    <row r="951" spans="1:5" ht="12.75">
      <c r="A951" s="72">
        <v>773</v>
      </c>
      <c r="B951" s="75" t="s">
        <v>837</v>
      </c>
      <c r="C951" s="75" t="s">
        <v>525</v>
      </c>
      <c r="D951" s="75" t="s">
        <v>605</v>
      </c>
      <c r="E951" s="76" t="s">
        <v>1258</v>
      </c>
    </row>
    <row r="952" spans="1:20" ht="12.75">
      <c r="A952" s="72">
        <v>774</v>
      </c>
      <c r="B952" s="75" t="s">
        <v>837</v>
      </c>
      <c r="C952" s="75" t="s">
        <v>526</v>
      </c>
      <c r="D952" s="75" t="s">
        <v>605</v>
      </c>
      <c r="E952" s="76" t="s">
        <v>1258</v>
      </c>
      <c r="G952" s="84"/>
      <c r="H952" s="84"/>
      <c r="I952" s="84"/>
      <c r="J952" s="84"/>
      <c r="K952" s="84"/>
      <c r="L952" s="84"/>
      <c r="M952" s="84"/>
      <c r="N952" s="84"/>
      <c r="O952" s="84"/>
      <c r="P952" s="84"/>
      <c r="Q952" s="84"/>
      <c r="R952" s="84"/>
      <c r="S952" s="84"/>
      <c r="T952" s="84"/>
    </row>
    <row r="953" spans="1:5" ht="12.75">
      <c r="A953" s="72">
        <v>775</v>
      </c>
      <c r="B953" s="75" t="s">
        <v>837</v>
      </c>
      <c r="C953" s="75" t="s">
        <v>527</v>
      </c>
      <c r="D953" s="75" t="s">
        <v>605</v>
      </c>
      <c r="E953" s="76" t="s">
        <v>1258</v>
      </c>
    </row>
    <row r="954" spans="1:5" ht="12.75">
      <c r="A954" s="72">
        <v>776</v>
      </c>
      <c r="B954" s="75" t="s">
        <v>837</v>
      </c>
      <c r="C954" s="75" t="s">
        <v>528</v>
      </c>
      <c r="D954" s="75" t="s">
        <v>605</v>
      </c>
      <c r="E954" s="76" t="s">
        <v>1258</v>
      </c>
    </row>
    <row r="955" spans="1:5" ht="12.75">
      <c r="A955" s="72"/>
      <c r="B955" s="75"/>
      <c r="C955" s="74" t="s">
        <v>1413</v>
      </c>
      <c r="D955" s="75"/>
      <c r="E955" s="76"/>
    </row>
    <row r="956" spans="1:26" ht="12.75">
      <c r="A956" s="72">
        <v>777</v>
      </c>
      <c r="B956" s="75" t="s">
        <v>837</v>
      </c>
      <c r="C956" s="75" t="s">
        <v>529</v>
      </c>
      <c r="D956" s="75" t="s">
        <v>605</v>
      </c>
      <c r="E956" s="76" t="s">
        <v>1258</v>
      </c>
      <c r="U956" s="85"/>
      <c r="V956" s="85"/>
      <c r="W956" s="85"/>
      <c r="X956" s="85"/>
      <c r="Y956" s="85"/>
      <c r="Z956" s="85"/>
    </row>
    <row r="957" spans="1:5" ht="12.75">
      <c r="A957" s="72">
        <v>778</v>
      </c>
      <c r="B957" s="75" t="s">
        <v>837</v>
      </c>
      <c r="C957" s="75" t="s">
        <v>530</v>
      </c>
      <c r="D957" s="75" t="s">
        <v>605</v>
      </c>
      <c r="E957" s="76" t="s">
        <v>1258</v>
      </c>
    </row>
    <row r="958" spans="1:5" ht="12.75">
      <c r="A958" s="72"/>
      <c r="B958" s="75"/>
      <c r="C958" s="74" t="s">
        <v>1405</v>
      </c>
      <c r="D958" s="75"/>
      <c r="E958" s="76"/>
    </row>
    <row r="959" spans="1:5" ht="12.75">
      <c r="A959" s="72">
        <v>779</v>
      </c>
      <c r="B959" s="75" t="s">
        <v>837</v>
      </c>
      <c r="C959" s="75" t="s">
        <v>852</v>
      </c>
      <c r="D959" s="75" t="s">
        <v>601</v>
      </c>
      <c r="E959" s="76" t="s">
        <v>1258</v>
      </c>
    </row>
    <row r="960" spans="1:5" ht="12.75">
      <c r="A960" s="72">
        <v>780</v>
      </c>
      <c r="B960" s="75" t="s">
        <v>837</v>
      </c>
      <c r="C960" s="75" t="s">
        <v>531</v>
      </c>
      <c r="D960" s="75" t="s">
        <v>605</v>
      </c>
      <c r="E960" s="76" t="s">
        <v>1258</v>
      </c>
    </row>
    <row r="961" spans="1:5" ht="12.75">
      <c r="A961" s="72"/>
      <c r="B961" s="75"/>
      <c r="C961" s="74" t="s">
        <v>1409</v>
      </c>
      <c r="D961" s="75"/>
      <c r="E961" s="76"/>
    </row>
    <row r="962" spans="1:5" ht="12.75">
      <c r="A962" s="72">
        <v>781</v>
      </c>
      <c r="B962" s="75" t="s">
        <v>837</v>
      </c>
      <c r="C962" s="75" t="s">
        <v>1343</v>
      </c>
      <c r="D962" s="75" t="s">
        <v>605</v>
      </c>
      <c r="E962" s="76" t="s">
        <v>1258</v>
      </c>
    </row>
    <row r="963" spans="1:5" ht="12.75">
      <c r="A963" s="72"/>
      <c r="B963" s="75"/>
      <c r="C963" s="90" t="s">
        <v>532</v>
      </c>
      <c r="D963" s="75"/>
      <c r="E963" s="76"/>
    </row>
    <row r="964" spans="1:5" ht="12.75">
      <c r="A964" s="72"/>
      <c r="B964" s="75"/>
      <c r="C964" s="88" t="s">
        <v>1402</v>
      </c>
      <c r="D964" s="91"/>
      <c r="E964" s="76"/>
    </row>
    <row r="965" spans="1:5" ht="12.75">
      <c r="A965" s="72">
        <v>782</v>
      </c>
      <c r="B965" s="75" t="s">
        <v>1118</v>
      </c>
      <c r="C965" s="75" t="s">
        <v>533</v>
      </c>
      <c r="D965" s="75" t="s">
        <v>601</v>
      </c>
      <c r="E965" s="76" t="s">
        <v>1258</v>
      </c>
    </row>
    <row r="966" spans="1:5" ht="12.75">
      <c r="A966" s="72">
        <v>783</v>
      </c>
      <c r="B966" s="75" t="s">
        <v>1118</v>
      </c>
      <c r="C966" s="75" t="s">
        <v>534</v>
      </c>
      <c r="D966" s="75" t="s">
        <v>629</v>
      </c>
      <c r="E966" s="76" t="s">
        <v>1258</v>
      </c>
    </row>
    <row r="967" spans="1:5" ht="12.75">
      <c r="A967" s="72">
        <v>784</v>
      </c>
      <c r="B967" s="75" t="s">
        <v>1118</v>
      </c>
      <c r="C967" s="75" t="s">
        <v>535</v>
      </c>
      <c r="D967" s="75" t="s">
        <v>605</v>
      </c>
      <c r="E967" s="76" t="s">
        <v>1258</v>
      </c>
    </row>
    <row r="968" spans="1:5" ht="12.75">
      <c r="A968" s="72">
        <v>785</v>
      </c>
      <c r="B968" s="75" t="s">
        <v>1118</v>
      </c>
      <c r="C968" s="75" t="s">
        <v>536</v>
      </c>
      <c r="D968" s="75" t="s">
        <v>605</v>
      </c>
      <c r="E968" s="76" t="s">
        <v>1258</v>
      </c>
    </row>
    <row r="969" spans="1:5" ht="12.75">
      <c r="A969" s="72">
        <v>786</v>
      </c>
      <c r="B969" s="75" t="s">
        <v>1118</v>
      </c>
      <c r="C969" s="75" t="s">
        <v>537</v>
      </c>
      <c r="D969" s="75" t="s">
        <v>605</v>
      </c>
      <c r="E969" s="76" t="s">
        <v>1258</v>
      </c>
    </row>
    <row r="970" spans="1:5" ht="12.75">
      <c r="A970" s="72">
        <v>787</v>
      </c>
      <c r="B970" s="75" t="s">
        <v>1118</v>
      </c>
      <c r="C970" s="75" t="s">
        <v>538</v>
      </c>
      <c r="D970" s="75" t="s">
        <v>605</v>
      </c>
      <c r="E970" s="76" t="s">
        <v>1258</v>
      </c>
    </row>
    <row r="971" spans="1:5" ht="12.75">
      <c r="A971" s="72">
        <v>788</v>
      </c>
      <c r="B971" s="75" t="s">
        <v>1118</v>
      </c>
      <c r="C971" s="75" t="s">
        <v>539</v>
      </c>
      <c r="D971" s="75" t="s">
        <v>605</v>
      </c>
      <c r="E971" s="76" t="s">
        <v>1258</v>
      </c>
    </row>
    <row r="972" spans="1:26" ht="12.75">
      <c r="A972" s="72">
        <v>789</v>
      </c>
      <c r="B972" s="75" t="s">
        <v>1118</v>
      </c>
      <c r="C972" s="75" t="s">
        <v>540</v>
      </c>
      <c r="D972" s="75" t="s">
        <v>605</v>
      </c>
      <c r="E972" s="76" t="s">
        <v>1258</v>
      </c>
      <c r="G972" s="86"/>
      <c r="H972" s="86"/>
      <c r="I972" s="86"/>
      <c r="J972" s="86"/>
      <c r="K972" s="86"/>
      <c r="L972" s="86"/>
      <c r="M972" s="86"/>
      <c r="N972" s="86"/>
      <c r="O972" s="86"/>
      <c r="P972" s="86"/>
      <c r="Q972" s="86"/>
      <c r="R972" s="86"/>
      <c r="S972" s="86"/>
      <c r="T972" s="86"/>
      <c r="U972" s="86"/>
      <c r="V972" s="86"/>
      <c r="W972" s="86"/>
      <c r="X972" s="86"/>
      <c r="Y972" s="86"/>
      <c r="Z972" s="86"/>
    </row>
    <row r="973" spans="1:5" ht="12.75">
      <c r="A973" s="72">
        <v>790</v>
      </c>
      <c r="B973" s="75" t="s">
        <v>1118</v>
      </c>
      <c r="C973" s="75" t="s">
        <v>541</v>
      </c>
      <c r="D973" s="75" t="s">
        <v>605</v>
      </c>
      <c r="E973" s="76" t="s">
        <v>1258</v>
      </c>
    </row>
    <row r="974" spans="1:5" ht="12.75">
      <c r="A974" s="72">
        <v>791</v>
      </c>
      <c r="B974" s="75" t="s">
        <v>1118</v>
      </c>
      <c r="C974" s="75" t="s">
        <v>542</v>
      </c>
      <c r="D974" s="75" t="s">
        <v>605</v>
      </c>
      <c r="E974" s="76" t="s">
        <v>1258</v>
      </c>
    </row>
    <row r="975" spans="1:20" ht="12.75">
      <c r="A975" s="72">
        <v>792</v>
      </c>
      <c r="B975" s="75" t="s">
        <v>1118</v>
      </c>
      <c r="C975" s="75" t="s">
        <v>543</v>
      </c>
      <c r="D975" s="75" t="s">
        <v>605</v>
      </c>
      <c r="E975" s="76" t="s">
        <v>1258</v>
      </c>
      <c r="G975" s="84"/>
      <c r="H975" s="84"/>
      <c r="I975" s="84"/>
      <c r="J975" s="84"/>
      <c r="K975" s="84"/>
      <c r="L975" s="84"/>
      <c r="M975" s="84"/>
      <c r="N975" s="84"/>
      <c r="O975" s="84"/>
      <c r="P975" s="84"/>
      <c r="Q975" s="84"/>
      <c r="R975" s="84"/>
      <c r="S975" s="84"/>
      <c r="T975" s="84"/>
    </row>
    <row r="976" spans="1:5" ht="12.75">
      <c r="A976" s="72">
        <v>793</v>
      </c>
      <c r="B976" s="75" t="s">
        <v>1118</v>
      </c>
      <c r="C976" s="75" t="s">
        <v>544</v>
      </c>
      <c r="D976" s="75" t="s">
        <v>605</v>
      </c>
      <c r="E976" s="76" t="s">
        <v>1258</v>
      </c>
    </row>
    <row r="977" spans="1:5" ht="12.75">
      <c r="A977" s="72">
        <v>794</v>
      </c>
      <c r="B977" s="75" t="s">
        <v>1118</v>
      </c>
      <c r="C977" s="75" t="s">
        <v>545</v>
      </c>
      <c r="D977" s="75" t="s">
        <v>605</v>
      </c>
      <c r="E977" s="76" t="s">
        <v>1258</v>
      </c>
    </row>
    <row r="978" spans="1:5" ht="12.75">
      <c r="A978" s="72"/>
      <c r="B978" s="75"/>
      <c r="C978" s="88" t="s">
        <v>1413</v>
      </c>
      <c r="D978" s="88"/>
      <c r="E978" s="76"/>
    </row>
    <row r="979" spans="1:5" ht="12.75">
      <c r="A979" s="72">
        <v>795</v>
      </c>
      <c r="B979" s="75" t="s">
        <v>1118</v>
      </c>
      <c r="C979" s="75" t="s">
        <v>546</v>
      </c>
      <c r="D979" s="75" t="s">
        <v>601</v>
      </c>
      <c r="E979" s="76" t="s">
        <v>1258</v>
      </c>
    </row>
    <row r="980" spans="1:5" ht="12.75">
      <c r="A980" s="72">
        <v>796</v>
      </c>
      <c r="B980" s="75" t="s">
        <v>1118</v>
      </c>
      <c r="C980" s="75" t="s">
        <v>547</v>
      </c>
      <c r="D980" s="75" t="s">
        <v>605</v>
      </c>
      <c r="E980" s="76" t="s">
        <v>1258</v>
      </c>
    </row>
    <row r="981" spans="1:5" ht="12.75">
      <c r="A981" s="72">
        <v>797</v>
      </c>
      <c r="B981" s="75" t="s">
        <v>1118</v>
      </c>
      <c r="C981" s="75" t="s">
        <v>548</v>
      </c>
      <c r="D981" s="75" t="s">
        <v>605</v>
      </c>
      <c r="E981" s="76" t="s">
        <v>1258</v>
      </c>
    </row>
    <row r="982" spans="1:5" ht="12.75">
      <c r="A982" s="72"/>
      <c r="B982" s="75"/>
      <c r="C982" s="88" t="s">
        <v>1405</v>
      </c>
      <c r="D982" s="75"/>
      <c r="E982" s="76"/>
    </row>
    <row r="983" spans="1:34" ht="12.75">
      <c r="A983" s="72">
        <v>798</v>
      </c>
      <c r="B983" s="75" t="s">
        <v>1118</v>
      </c>
      <c r="C983" s="75" t="s">
        <v>549</v>
      </c>
      <c r="D983" s="75" t="s">
        <v>601</v>
      </c>
      <c r="E983" s="76" t="s">
        <v>1258</v>
      </c>
      <c r="AG983" s="77"/>
      <c r="AH983" s="77"/>
    </row>
    <row r="984" spans="1:34" ht="12.75">
      <c r="A984" s="72">
        <v>799</v>
      </c>
      <c r="B984" s="75" t="s">
        <v>1118</v>
      </c>
      <c r="C984" s="75" t="s">
        <v>550</v>
      </c>
      <c r="D984" s="75" t="s">
        <v>605</v>
      </c>
      <c r="E984" s="76" t="s">
        <v>1258</v>
      </c>
      <c r="AG984" s="77"/>
      <c r="AH984" s="77"/>
    </row>
    <row r="985" spans="1:34" ht="12.75">
      <c r="A985" s="72">
        <v>800</v>
      </c>
      <c r="B985" s="75" t="s">
        <v>1118</v>
      </c>
      <c r="C985" s="75" t="s">
        <v>551</v>
      </c>
      <c r="D985" s="75" t="s">
        <v>605</v>
      </c>
      <c r="E985" s="76" t="s">
        <v>1258</v>
      </c>
      <c r="F985" s="86"/>
      <c r="AG985" s="77"/>
      <c r="AH985" s="77"/>
    </row>
    <row r="986" spans="1:5" ht="12.75">
      <c r="A986" s="72"/>
      <c r="B986" s="75"/>
      <c r="C986" s="88" t="s">
        <v>1409</v>
      </c>
      <c r="D986" s="75"/>
      <c r="E986" s="76"/>
    </row>
    <row r="987" spans="1:34" ht="12.75">
      <c r="A987" s="72">
        <v>801</v>
      </c>
      <c r="B987" s="75" t="s">
        <v>1118</v>
      </c>
      <c r="C987" s="75" t="s">
        <v>552</v>
      </c>
      <c r="D987" s="75" t="s">
        <v>601</v>
      </c>
      <c r="E987" s="76" t="s">
        <v>1258</v>
      </c>
      <c r="AG987" s="77"/>
      <c r="AH987" s="77"/>
    </row>
    <row r="988" spans="1:34" ht="12.75">
      <c r="A988" s="72">
        <v>802</v>
      </c>
      <c r="B988" s="75" t="s">
        <v>1118</v>
      </c>
      <c r="C988" s="75" t="s">
        <v>553</v>
      </c>
      <c r="D988" s="75" t="s">
        <v>605</v>
      </c>
      <c r="E988" s="76" t="s">
        <v>1258</v>
      </c>
      <c r="G988" s="84"/>
      <c r="H988" s="84"/>
      <c r="I988" s="84"/>
      <c r="J988" s="84"/>
      <c r="K988" s="84"/>
      <c r="L988" s="84"/>
      <c r="M988" s="84"/>
      <c r="N988" s="84"/>
      <c r="O988" s="84"/>
      <c r="P988" s="84"/>
      <c r="Q988" s="84"/>
      <c r="R988" s="84"/>
      <c r="S988" s="84"/>
      <c r="T988" s="84"/>
      <c r="AG988" s="77"/>
      <c r="AH988" s="77"/>
    </row>
    <row r="989" spans="1:34" ht="12.75">
      <c r="A989" s="72">
        <v>803</v>
      </c>
      <c r="B989" s="75" t="s">
        <v>1118</v>
      </c>
      <c r="C989" s="75" t="s">
        <v>554</v>
      </c>
      <c r="D989" s="75" t="s">
        <v>605</v>
      </c>
      <c r="E989" s="76" t="s">
        <v>1258</v>
      </c>
      <c r="AG989" s="77"/>
      <c r="AH989" s="77"/>
    </row>
    <row r="990" spans="1:5" ht="12.75">
      <c r="A990" s="72"/>
      <c r="B990" s="75"/>
      <c r="C990" s="90" t="s">
        <v>555</v>
      </c>
      <c r="D990" s="75"/>
      <c r="E990" s="76"/>
    </row>
    <row r="991" spans="1:5" ht="12.75">
      <c r="A991" s="72"/>
      <c r="B991" s="75"/>
      <c r="C991" s="88" t="s">
        <v>1399</v>
      </c>
      <c r="D991" s="75"/>
      <c r="E991" s="76"/>
    </row>
    <row r="992" spans="1:34" ht="12.75">
      <c r="A992" s="72">
        <v>804</v>
      </c>
      <c r="B992" s="75" t="s">
        <v>1131</v>
      </c>
      <c r="C992" s="75" t="s">
        <v>556</v>
      </c>
      <c r="D992" s="75" t="s">
        <v>601</v>
      </c>
      <c r="E992" s="76" t="s">
        <v>1258</v>
      </c>
      <c r="G992" s="86"/>
      <c r="H992" s="86"/>
      <c r="I992" s="86"/>
      <c r="J992" s="86"/>
      <c r="K992" s="86"/>
      <c r="L992" s="86"/>
      <c r="M992" s="86"/>
      <c r="N992" s="86"/>
      <c r="O992" s="86"/>
      <c r="P992" s="86"/>
      <c r="Q992" s="86"/>
      <c r="R992" s="86"/>
      <c r="S992" s="86"/>
      <c r="T992" s="86"/>
      <c r="U992" s="86"/>
      <c r="V992" s="86"/>
      <c r="W992" s="86"/>
      <c r="X992" s="86"/>
      <c r="Y992" s="86"/>
      <c r="Z992" s="86"/>
      <c r="AG992" s="77"/>
      <c r="AH992" s="77"/>
    </row>
    <row r="993" spans="1:34" ht="12.75">
      <c r="A993" s="72">
        <v>805</v>
      </c>
      <c r="B993" s="75" t="s">
        <v>1131</v>
      </c>
      <c r="C993" s="75" t="s">
        <v>557</v>
      </c>
      <c r="D993" s="75" t="s">
        <v>625</v>
      </c>
      <c r="E993" s="76" t="s">
        <v>1258</v>
      </c>
      <c r="AG993" s="77"/>
      <c r="AH993" s="77"/>
    </row>
    <row r="994" spans="1:5" ht="12.75">
      <c r="A994" s="72"/>
      <c r="B994" s="75"/>
      <c r="C994" s="88" t="s">
        <v>19</v>
      </c>
      <c r="D994" s="75"/>
      <c r="E994" s="76"/>
    </row>
    <row r="995" spans="1:34" ht="12.75">
      <c r="A995" s="72">
        <v>806</v>
      </c>
      <c r="B995" s="75" t="s">
        <v>1131</v>
      </c>
      <c r="C995" s="75" t="s">
        <v>558</v>
      </c>
      <c r="D995" s="75" t="s">
        <v>1077</v>
      </c>
      <c r="E995" s="76" t="s">
        <v>1258</v>
      </c>
      <c r="AG995" s="77"/>
      <c r="AH995" s="77"/>
    </row>
    <row r="996" spans="1:34" ht="12.75">
      <c r="A996" s="72">
        <v>807</v>
      </c>
      <c r="B996" s="75" t="s">
        <v>1131</v>
      </c>
      <c r="C996" s="75" t="s">
        <v>559</v>
      </c>
      <c r="D996" s="75" t="s">
        <v>625</v>
      </c>
      <c r="E996" s="76" t="s">
        <v>1258</v>
      </c>
      <c r="AG996" s="77"/>
      <c r="AH996" s="77"/>
    </row>
    <row r="997" spans="1:5" ht="12.75">
      <c r="A997" s="72"/>
      <c r="B997" s="75"/>
      <c r="C997" s="88" t="s">
        <v>1413</v>
      </c>
      <c r="D997" s="88"/>
      <c r="E997" s="76"/>
    </row>
    <row r="998" spans="1:34" ht="12.75">
      <c r="A998" s="72">
        <v>808</v>
      </c>
      <c r="B998" s="75" t="s">
        <v>1131</v>
      </c>
      <c r="C998" s="75" t="s">
        <v>560</v>
      </c>
      <c r="D998" s="75" t="s">
        <v>605</v>
      </c>
      <c r="E998" s="76" t="s">
        <v>1258</v>
      </c>
      <c r="AG998" s="77"/>
      <c r="AH998" s="77"/>
    </row>
    <row r="999" spans="1:34" ht="12.75">
      <c r="A999" s="72">
        <v>809</v>
      </c>
      <c r="B999" s="75" t="s">
        <v>1131</v>
      </c>
      <c r="C999" s="75" t="s">
        <v>561</v>
      </c>
      <c r="D999" s="75" t="s">
        <v>605</v>
      </c>
      <c r="E999" s="76" t="s">
        <v>1258</v>
      </c>
      <c r="AG999" s="77"/>
      <c r="AH999" s="77"/>
    </row>
    <row r="1000" spans="1:34" ht="12.75">
      <c r="A1000" s="72">
        <v>810</v>
      </c>
      <c r="B1000" s="75" t="s">
        <v>1131</v>
      </c>
      <c r="C1000" s="75" t="s">
        <v>562</v>
      </c>
      <c r="D1000" s="75" t="s">
        <v>605</v>
      </c>
      <c r="E1000" s="76" t="s">
        <v>1258</v>
      </c>
      <c r="AG1000" s="77"/>
      <c r="AH1000" s="77"/>
    </row>
    <row r="1001" spans="1:5" ht="12.75">
      <c r="A1001" s="72"/>
      <c r="B1001" s="75"/>
      <c r="C1001" s="88" t="s">
        <v>1405</v>
      </c>
      <c r="D1001" s="75"/>
      <c r="E1001" s="76"/>
    </row>
    <row r="1002" spans="1:34" ht="12.75">
      <c r="A1002" s="72">
        <v>811</v>
      </c>
      <c r="B1002" s="75" t="s">
        <v>1131</v>
      </c>
      <c r="C1002" s="75" t="s">
        <v>563</v>
      </c>
      <c r="D1002" s="75" t="s">
        <v>605</v>
      </c>
      <c r="E1002" s="76" t="s">
        <v>1258</v>
      </c>
      <c r="AG1002" s="77"/>
      <c r="AH1002" s="77"/>
    </row>
    <row r="1003" spans="1:34" ht="12.75">
      <c r="A1003" s="72">
        <v>812</v>
      </c>
      <c r="B1003" s="75" t="s">
        <v>1131</v>
      </c>
      <c r="C1003" s="75" t="s">
        <v>564</v>
      </c>
      <c r="D1003" s="75" t="s">
        <v>605</v>
      </c>
      <c r="E1003" s="76" t="s">
        <v>1258</v>
      </c>
      <c r="AG1003" s="77"/>
      <c r="AH1003" s="77"/>
    </row>
    <row r="1004" spans="1:34" ht="12.75">
      <c r="A1004" s="72">
        <v>813</v>
      </c>
      <c r="B1004" s="75" t="s">
        <v>1131</v>
      </c>
      <c r="C1004" s="75" t="s">
        <v>565</v>
      </c>
      <c r="D1004" s="75" t="s">
        <v>605</v>
      </c>
      <c r="E1004" s="76" t="s">
        <v>1258</v>
      </c>
      <c r="AG1004" s="77"/>
      <c r="AH1004" s="77"/>
    </row>
    <row r="1005" spans="1:5" ht="12.75">
      <c r="A1005" s="72"/>
      <c r="B1005" s="75"/>
      <c r="C1005" s="88" t="s">
        <v>1409</v>
      </c>
      <c r="D1005" s="75"/>
      <c r="E1005" s="76"/>
    </row>
    <row r="1006" spans="1:34" ht="12.75">
      <c r="A1006" s="72">
        <v>814</v>
      </c>
      <c r="B1006" s="75" t="s">
        <v>1131</v>
      </c>
      <c r="C1006" s="75" t="s">
        <v>566</v>
      </c>
      <c r="D1006" s="75" t="s">
        <v>605</v>
      </c>
      <c r="E1006" s="76" t="s">
        <v>1258</v>
      </c>
      <c r="AG1006" s="77"/>
      <c r="AH1006" s="77"/>
    </row>
  </sheetData>
  <sheetProtection/>
  <mergeCells count="5">
    <mergeCell ref="A6:E6"/>
    <mergeCell ref="A1:E1"/>
    <mergeCell ref="A2:E2"/>
    <mergeCell ref="A5:E5"/>
    <mergeCell ref="A4:E4"/>
  </mergeCells>
  <printOptions horizontalCentered="1"/>
  <pageMargins left="0.15748031496062992" right="0.2362204724409449" top="0.2362204724409449" bottom="0.49" header="0.1968503937007874" footer="0"/>
  <pageSetup firstPageNumber="413" useFirstPageNumber="1" fitToHeight="1000" fitToWidth="1" horizontalDpi="600" verticalDpi="600" orientation="landscape" scale="94" r:id="rId2"/>
  <headerFooter alignWithMargins="0">
    <oddFooter>&amp;R&amp;9&amp;P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Federal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Federal Electoral.</dc:creator>
  <cp:keywords/>
  <dc:description/>
  <cp:lastModifiedBy> </cp:lastModifiedBy>
  <cp:lastPrinted>2008-08-22T22:51:12Z</cp:lastPrinted>
  <dcterms:created xsi:type="dcterms:W3CDTF">2008-08-16T21:01:15Z</dcterms:created>
  <dcterms:modified xsi:type="dcterms:W3CDTF">2008-08-23T22:59:07Z</dcterms:modified>
  <cp:category/>
  <cp:version/>
  <cp:contentType/>
  <cp:contentStatus/>
</cp:coreProperties>
</file>