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555" activeTab="0"/>
  </bookViews>
  <sheets>
    <sheet name="PARTICIPACIÓN" sheetId="1" r:id="rId1"/>
    <sheet name="RESULTADOS" sheetId="2" r:id="rId2"/>
  </sheets>
  <definedNames>
    <definedName name="_xlnm.Print_Area" localSheetId="0">'PARTICIPACIÓN'!$B$1:$H$369</definedName>
    <definedName name="_xlnm.Print_Area" localSheetId="1">'RESULTADOS'!$B$1:$O$369</definedName>
    <definedName name="DATABASE">'RESULTADOS'!$B$7:$P$368</definedName>
    <definedName name="_xlnm.Print_Titles" localSheetId="0">'PARTICIPACIÓN'!$6:$6</definedName>
    <definedName name="_xlnm.Print_Titles" localSheetId="1">'RESULTADOS'!$6:$6</definedName>
  </definedNames>
  <calcPr fullCalcOnLoad="1"/>
</workbook>
</file>

<file path=xl/sharedStrings.xml><?xml version="1.0" encoding="utf-8"?>
<sst xmlns="http://schemas.openxmlformats.org/spreadsheetml/2006/main" count="2159" uniqueCount="77">
  <si>
    <t>MUNICIPIO</t>
  </si>
  <si>
    <t>SECCION</t>
  </si>
  <si>
    <t>CASILLA</t>
  </si>
  <si>
    <t>PRI</t>
  </si>
  <si>
    <t>PCD</t>
  </si>
  <si>
    <t>PARM</t>
  </si>
  <si>
    <t>DSPPN</t>
  </si>
  <si>
    <t>NO_REG</t>
  </si>
  <si>
    <t>NULOS</t>
  </si>
  <si>
    <t>TOTAL</t>
  </si>
  <si>
    <t>BASICA</t>
  </si>
  <si>
    <t>B</t>
  </si>
  <si>
    <t>ESPECIAL</t>
  </si>
  <si>
    <t>S 01</t>
  </si>
  <si>
    <t>CONTIGUA</t>
  </si>
  <si>
    <t>C 01</t>
  </si>
  <si>
    <t>EXTRAORDINARIA</t>
  </si>
  <si>
    <t>E 01</t>
  </si>
  <si>
    <t>CONTIGUA 02</t>
  </si>
  <si>
    <t>C 02</t>
  </si>
  <si>
    <t>CONTIGUA 03</t>
  </si>
  <si>
    <t>C 03</t>
  </si>
  <si>
    <t>EXTRAORDINARIA 02</t>
  </si>
  <si>
    <t>E 02</t>
  </si>
  <si>
    <t>SAN PEDRO MIXTEPEC</t>
  </si>
  <si>
    <t>MARTIRES DE TACUBAYA</t>
  </si>
  <si>
    <t>PINOTEPA DE DON LUIS</t>
  </si>
  <si>
    <t>SAN AGUSTIN CHAYUCO</t>
  </si>
  <si>
    <t>SAN ANDRES HUAXPALTEPEC</t>
  </si>
  <si>
    <t>SAN ANTONIO TEPETLAPA</t>
  </si>
  <si>
    <t>SAN GABRIEL MIXTEPEC</t>
  </si>
  <si>
    <t>SAN JOSE ESTANCIA GRANDE</t>
  </si>
  <si>
    <t>SAN JUAN BAUTISTA LO DE SOTO</t>
  </si>
  <si>
    <t>SAN JUAN CACAHUATEPEC</t>
  </si>
  <si>
    <t>SAN JUAN COLORADO</t>
  </si>
  <si>
    <t>SAN JUAN LACHAO</t>
  </si>
  <si>
    <t>SAN JUAN QUIAHIJE</t>
  </si>
  <si>
    <t>SAN LORENZO</t>
  </si>
  <si>
    <t>SAN MIGUEL PANIXTLAHUACA</t>
  </si>
  <si>
    <t>SAN MIGUEL TLACAMAMA</t>
  </si>
  <si>
    <t>SAN PEDRO ATOYAC</t>
  </si>
  <si>
    <t>SAN PEDRO JICAYAN</t>
  </si>
  <si>
    <t>SAN PEDRO JUCHATENGO</t>
  </si>
  <si>
    <t>SAN PEDRO TUTUTEPEC</t>
  </si>
  <si>
    <t>SAN SEBASTIAN IXCAPA</t>
  </si>
  <si>
    <t>SANTA CATARINA JUQUILA</t>
  </si>
  <si>
    <t>SANTA CATARINA MECHOACAN</t>
  </si>
  <si>
    <t>SANTA MARIA COLOTEPEC</t>
  </si>
  <si>
    <t>SANTA MARIA CORTIJO</t>
  </si>
  <si>
    <t>SANTA MARIA HUAZOLOTITLAN</t>
  </si>
  <si>
    <t>SANTA MARIA TEMAXCALTEPEC</t>
  </si>
  <si>
    <t>SANTIAGO IXTAYUTLA</t>
  </si>
  <si>
    <t>SANTIAGO JAMILTEPEC</t>
  </si>
  <si>
    <t>SANTIAGO LLANO GRANDE</t>
  </si>
  <si>
    <t>SANTIAGO MINAS</t>
  </si>
  <si>
    <t>SANTIAGO PINOTEPA NACIONAL</t>
  </si>
  <si>
    <t>SANTIAGO TAPEXTLA</t>
  </si>
  <si>
    <t>SANTIAGO TETEPEC</t>
  </si>
  <si>
    <t>SANTIAGO YAITEPEC</t>
  </si>
  <si>
    <t>SANTO DOMINGO ARMENTA</t>
  </si>
  <si>
    <t>SANTOS REYES NOPALA</t>
  </si>
  <si>
    <t>TATALTEPEC DE VALDES</t>
  </si>
  <si>
    <t>PROCESO FEDERAL ELECTORAL 2000</t>
  </si>
  <si>
    <t>ELECCIÓN PRESIDENCIAL</t>
  </si>
  <si>
    <t>PARTICIPACIÓN ELECTORAL POR CASILLA</t>
  </si>
  <si>
    <t>CLAVE</t>
  </si>
  <si>
    <t>LISTA NOMINAL</t>
  </si>
  <si>
    <t>PARTICIPACIÓN</t>
  </si>
  <si>
    <t>ALIANZA POR EL CAMBIO</t>
  </si>
  <si>
    <t>ALIANZA POR MÉXICO</t>
  </si>
  <si>
    <t>RESULTADOS ELECTORALES POR CASILLA</t>
  </si>
  <si>
    <t>11 DISTRITO, SANTIAGO PINOTEPA NACIONAL, OAXACA</t>
  </si>
  <si>
    <t>RESULTADOS ELECTORALES POR MUNICIPIO</t>
  </si>
  <si>
    <t>11 DISTRITO, PINOTEPA NACIONAL</t>
  </si>
  <si>
    <t>VOTACIÓN TOTAL</t>
  </si>
  <si>
    <t>NO ESP.</t>
  </si>
  <si>
    <t>PARTICIPACIÓN ELECTORAL POR MUNICIPIO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</si>
</sst>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hair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6" fillId="0" borderId="16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0" fontId="0" fillId="0" borderId="21" xfId="0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1" xfId="0" applyFont="1" applyBorder="1" applyAlignment="1">
      <alignment/>
    </xf>
    <xf numFmtId="1" fontId="6" fillId="2" borderId="24" xfId="0" applyNumberFormat="1" applyFont="1" applyFill="1" applyBorder="1" applyAlignment="1">
      <alignment horizontal="center" vertical="center" wrapText="1"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6" fillId="0" borderId="27" xfId="0" applyNumberFormat="1" applyFon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7" fillId="2" borderId="17" xfId="0" applyNumberFormat="1" applyFont="1" applyFill="1" applyBorder="1" applyAlignment="1">
      <alignment horizontal="center" vertical="center" wrapText="1"/>
    </xf>
    <xf numFmtId="10" fontId="0" fillId="0" borderId="6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6" fillId="0" borderId="17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9" xfId="0" applyNumberFormat="1" applyBorder="1" applyAlignment="1">
      <alignment/>
    </xf>
    <xf numFmtId="10" fontId="0" fillId="0" borderId="20" xfId="0" applyNumberFormat="1" applyBorder="1" applyAlignment="1">
      <alignment/>
    </xf>
    <xf numFmtId="1" fontId="6" fillId="0" borderId="31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0" fontId="6" fillId="0" borderId="6" xfId="0" applyNumberFormat="1" applyFont="1" applyBorder="1" applyAlignment="1">
      <alignment horizontal="center"/>
    </xf>
    <xf numFmtId="10" fontId="6" fillId="0" borderId="9" xfId="0" applyNumberFormat="1" applyFont="1" applyBorder="1" applyAlignment="1">
      <alignment horizontal="center"/>
    </xf>
    <xf numFmtId="10" fontId="6" fillId="0" borderId="23" xfId="0" applyNumberFormat="1" applyFont="1" applyBorder="1" applyAlignment="1">
      <alignment horizontal="center"/>
    </xf>
    <xf numFmtId="10" fontId="6" fillId="0" borderId="17" xfId="0" applyNumberFormat="1" applyFont="1" applyBorder="1" applyAlignment="1">
      <alignment horizontal="center"/>
    </xf>
    <xf numFmtId="10" fontId="0" fillId="0" borderId="9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1" fontId="6" fillId="0" borderId="31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69"/>
  <sheetViews>
    <sheetView tabSelected="1" zoomScale="75" zoomScaleNormal="75" workbookViewId="0" topLeftCell="A1">
      <selection activeCell="B7" sqref="B7"/>
    </sheetView>
  </sheetViews>
  <sheetFormatPr defaultColWidth="11.421875" defaultRowHeight="12.75"/>
  <cols>
    <col min="1" max="1" width="2.421875" style="0" customWidth="1"/>
    <col min="2" max="2" width="32.00390625" style="1" bestFit="1" customWidth="1"/>
    <col min="3" max="3" width="11.7109375" style="1" customWidth="1"/>
    <col min="4" max="4" width="17.8515625" style="1" customWidth="1"/>
    <col min="5" max="5" width="8.57421875" style="1" bestFit="1" customWidth="1"/>
    <col min="6" max="7" width="14.7109375" style="1" customWidth="1"/>
    <col min="8" max="8" width="19.00390625" style="1" customWidth="1"/>
    <col min="10" max="10" width="60.28125" style="1" customWidth="1"/>
    <col min="11" max="12" width="16.7109375" style="1" customWidth="1"/>
    <col min="13" max="13" width="17.8515625" style="1" customWidth="1"/>
    <col min="14" max="15" width="11.28125" style="1" customWidth="1"/>
    <col min="16" max="16" width="16.57421875" style="1" customWidth="1"/>
  </cols>
  <sheetData>
    <row r="1" spans="2:16" ht="15.75">
      <c r="B1" s="58" t="s">
        <v>62</v>
      </c>
      <c r="C1" s="58"/>
      <c r="D1" s="58"/>
      <c r="E1" s="58"/>
      <c r="F1" s="58"/>
      <c r="G1" s="58"/>
      <c r="H1" s="58"/>
      <c r="J1" s="58" t="s">
        <v>62</v>
      </c>
      <c r="K1" s="58"/>
      <c r="L1" s="58"/>
      <c r="M1" s="58"/>
      <c r="N1"/>
      <c r="O1"/>
      <c r="P1"/>
    </row>
    <row r="2" spans="2:16" ht="15.75">
      <c r="B2" s="58" t="s">
        <v>63</v>
      </c>
      <c r="C2" s="58"/>
      <c r="D2" s="58"/>
      <c r="E2" s="58"/>
      <c r="F2" s="58"/>
      <c r="G2" s="58"/>
      <c r="H2" s="58"/>
      <c r="J2" s="58" t="s">
        <v>63</v>
      </c>
      <c r="K2" s="58"/>
      <c r="L2" s="58"/>
      <c r="M2" s="58"/>
      <c r="N2"/>
      <c r="O2"/>
      <c r="P2"/>
    </row>
    <row r="3" spans="2:16" ht="6.75" customHeight="1">
      <c r="B3"/>
      <c r="C3"/>
      <c r="D3"/>
      <c r="E3"/>
      <c r="F3"/>
      <c r="G3"/>
      <c r="H3"/>
      <c r="J3"/>
      <c r="K3"/>
      <c r="L3"/>
      <c r="M3"/>
      <c r="N3"/>
      <c r="O3"/>
      <c r="P3"/>
    </row>
    <row r="4" spans="2:16" ht="18">
      <c r="B4" s="59" t="s">
        <v>64</v>
      </c>
      <c r="C4" s="59"/>
      <c r="D4" s="59"/>
      <c r="E4" s="59"/>
      <c r="F4" s="59"/>
      <c r="G4" s="59"/>
      <c r="H4" s="59"/>
      <c r="J4" s="59" t="s">
        <v>76</v>
      </c>
      <c r="K4" s="59"/>
      <c r="L4" s="59"/>
      <c r="M4" s="59"/>
      <c r="N4"/>
      <c r="O4"/>
      <c r="P4"/>
    </row>
    <row r="5" spans="2:16" ht="15.75" thickBot="1">
      <c r="B5" s="60" t="s">
        <v>71</v>
      </c>
      <c r="C5" s="60"/>
      <c r="D5" s="60"/>
      <c r="E5" s="60"/>
      <c r="F5" s="60"/>
      <c r="G5" s="60"/>
      <c r="H5" s="60"/>
      <c r="J5" s="60" t="s">
        <v>71</v>
      </c>
      <c r="K5" s="60"/>
      <c r="L5" s="60"/>
      <c r="M5" s="60"/>
      <c r="N5"/>
      <c r="O5"/>
      <c r="P5"/>
    </row>
    <row r="6" spans="2:16" ht="31.5" customHeight="1" thickBot="1">
      <c r="B6" s="2" t="s">
        <v>0</v>
      </c>
      <c r="C6" s="3" t="s">
        <v>1</v>
      </c>
      <c r="D6" s="3" t="s">
        <v>2</v>
      </c>
      <c r="E6" s="3" t="s">
        <v>65</v>
      </c>
      <c r="F6" s="3" t="s">
        <v>66</v>
      </c>
      <c r="G6" s="34" t="s">
        <v>74</v>
      </c>
      <c r="H6" s="41" t="s">
        <v>67</v>
      </c>
      <c r="J6" s="2" t="s">
        <v>0</v>
      </c>
      <c r="K6" s="3" t="s">
        <v>66</v>
      </c>
      <c r="L6" s="34" t="s">
        <v>74</v>
      </c>
      <c r="M6" s="41" t="s">
        <v>67</v>
      </c>
      <c r="N6"/>
      <c r="O6"/>
      <c r="P6"/>
    </row>
    <row r="7" spans="2:16" ht="12.75">
      <c r="B7" s="5" t="s">
        <v>25</v>
      </c>
      <c r="C7" s="6">
        <v>396</v>
      </c>
      <c r="D7" s="6" t="s">
        <v>10</v>
      </c>
      <c r="E7" s="6" t="s">
        <v>11</v>
      </c>
      <c r="F7" s="6">
        <v>550</v>
      </c>
      <c r="G7" s="35">
        <v>360</v>
      </c>
      <c r="H7" s="42">
        <f>SUM(G7/F7)</f>
        <v>0.6545454545454545</v>
      </c>
      <c r="J7" s="22" t="s">
        <v>25</v>
      </c>
      <c r="K7" s="50">
        <v>789</v>
      </c>
      <c r="L7" s="50">
        <v>530</v>
      </c>
      <c r="M7" s="53">
        <v>0.6717363751584284</v>
      </c>
      <c r="N7"/>
      <c r="O7"/>
      <c r="P7"/>
    </row>
    <row r="8" spans="2:16" ht="13.5" thickBot="1">
      <c r="B8" s="11" t="s">
        <v>25</v>
      </c>
      <c r="C8" s="12">
        <v>396</v>
      </c>
      <c r="D8" s="12" t="s">
        <v>16</v>
      </c>
      <c r="E8" s="12" t="s">
        <v>17</v>
      </c>
      <c r="F8" s="12">
        <v>239</v>
      </c>
      <c r="G8" s="36">
        <v>170</v>
      </c>
      <c r="H8" s="43">
        <f aca="true" t="shared" si="0" ref="H8:H71">SUM(G8/F8)</f>
        <v>0.7112970711297071</v>
      </c>
      <c r="J8" s="25" t="s">
        <v>26</v>
      </c>
      <c r="K8" s="51">
        <v>3152</v>
      </c>
      <c r="L8" s="51">
        <v>2072</v>
      </c>
      <c r="M8" s="54">
        <v>0.6573604060913706</v>
      </c>
      <c r="N8"/>
      <c r="O8"/>
      <c r="P8"/>
    </row>
    <row r="9" spans="2:16" ht="13.5" thickBot="1">
      <c r="B9" s="61" t="s">
        <v>25</v>
      </c>
      <c r="C9" s="62"/>
      <c r="D9" s="62"/>
      <c r="E9" s="62"/>
      <c r="F9" s="17">
        <f>SUM(F7:F8)</f>
        <v>789</v>
      </c>
      <c r="G9" s="37">
        <f>SUM(G7:G8)</f>
        <v>530</v>
      </c>
      <c r="H9" s="44">
        <f t="shared" si="0"/>
        <v>0.6717363751584284</v>
      </c>
      <c r="J9" s="25" t="s">
        <v>27</v>
      </c>
      <c r="K9" s="51">
        <v>2276</v>
      </c>
      <c r="L9" s="51">
        <v>1199</v>
      </c>
      <c r="M9" s="54">
        <v>0.5268014059753954</v>
      </c>
      <c r="N9"/>
      <c r="O9"/>
      <c r="P9"/>
    </row>
    <row r="10" spans="2:16" ht="12.75">
      <c r="B10" s="14" t="s">
        <v>26</v>
      </c>
      <c r="C10" s="15">
        <v>633</v>
      </c>
      <c r="D10" s="15" t="s">
        <v>10</v>
      </c>
      <c r="E10" s="15" t="s">
        <v>11</v>
      </c>
      <c r="F10" s="15">
        <v>407</v>
      </c>
      <c r="G10" s="38">
        <v>267</v>
      </c>
      <c r="H10" s="45">
        <f t="shared" si="0"/>
        <v>0.6560196560196561</v>
      </c>
      <c r="J10" s="25" t="s">
        <v>28</v>
      </c>
      <c r="K10" s="51">
        <v>3022</v>
      </c>
      <c r="L10" s="51">
        <v>1656</v>
      </c>
      <c r="M10" s="54">
        <v>0.5479814692256784</v>
      </c>
      <c r="N10"/>
      <c r="O10"/>
      <c r="P10"/>
    </row>
    <row r="11" spans="2:16" ht="12.75">
      <c r="B11" s="8" t="s">
        <v>26</v>
      </c>
      <c r="C11" s="9">
        <v>633</v>
      </c>
      <c r="D11" s="9" t="s">
        <v>14</v>
      </c>
      <c r="E11" s="9" t="s">
        <v>15</v>
      </c>
      <c r="F11" s="9">
        <v>407</v>
      </c>
      <c r="G11" s="39">
        <v>249</v>
      </c>
      <c r="H11" s="46">
        <f t="shared" si="0"/>
        <v>0.6117936117936118</v>
      </c>
      <c r="J11" s="25" t="s">
        <v>29</v>
      </c>
      <c r="K11" s="51">
        <v>1681</v>
      </c>
      <c r="L11" s="51">
        <v>773</v>
      </c>
      <c r="M11" s="54">
        <v>0.4598453301606187</v>
      </c>
      <c r="N11"/>
      <c r="O11"/>
      <c r="P11"/>
    </row>
    <row r="12" spans="2:16" ht="12.75">
      <c r="B12" s="8" t="s">
        <v>26</v>
      </c>
      <c r="C12" s="9">
        <v>634</v>
      </c>
      <c r="D12" s="9" t="s">
        <v>10</v>
      </c>
      <c r="E12" s="9" t="s">
        <v>11</v>
      </c>
      <c r="F12" s="9">
        <v>705</v>
      </c>
      <c r="G12" s="39">
        <v>459</v>
      </c>
      <c r="H12" s="46">
        <f t="shared" si="0"/>
        <v>0.6510638297872341</v>
      </c>
      <c r="J12" s="25" t="s">
        <v>30</v>
      </c>
      <c r="K12" s="51">
        <v>1974</v>
      </c>
      <c r="L12" s="51">
        <v>1232</v>
      </c>
      <c r="M12" s="54">
        <v>0.624113475177305</v>
      </c>
      <c r="N12"/>
      <c r="O12"/>
      <c r="P12"/>
    </row>
    <row r="13" spans="2:16" ht="12.75">
      <c r="B13" s="8" t="s">
        <v>26</v>
      </c>
      <c r="C13" s="9">
        <v>635</v>
      </c>
      <c r="D13" s="9" t="s">
        <v>10</v>
      </c>
      <c r="E13" s="9" t="s">
        <v>11</v>
      </c>
      <c r="F13" s="9">
        <v>497</v>
      </c>
      <c r="G13" s="39">
        <v>325</v>
      </c>
      <c r="H13" s="46">
        <f t="shared" si="0"/>
        <v>0.6539235412474849</v>
      </c>
      <c r="J13" s="25" t="s">
        <v>31</v>
      </c>
      <c r="K13" s="51">
        <v>428</v>
      </c>
      <c r="L13" s="51">
        <v>267</v>
      </c>
      <c r="M13" s="54">
        <v>0.6238317757009346</v>
      </c>
      <c r="N13"/>
      <c r="O13"/>
      <c r="P13"/>
    </row>
    <row r="14" spans="2:16" ht="12.75">
      <c r="B14" s="8" t="s">
        <v>26</v>
      </c>
      <c r="C14" s="9">
        <v>636</v>
      </c>
      <c r="D14" s="9" t="s">
        <v>10</v>
      </c>
      <c r="E14" s="9" t="s">
        <v>11</v>
      </c>
      <c r="F14" s="9">
        <v>597</v>
      </c>
      <c r="G14" s="39">
        <v>400</v>
      </c>
      <c r="H14" s="46">
        <f t="shared" si="0"/>
        <v>0.6700167504187605</v>
      </c>
      <c r="J14" s="25" t="s">
        <v>32</v>
      </c>
      <c r="K14" s="51">
        <v>1479</v>
      </c>
      <c r="L14" s="51">
        <v>820</v>
      </c>
      <c r="M14" s="54">
        <v>0.5544286680189318</v>
      </c>
      <c r="N14"/>
      <c r="O14"/>
      <c r="P14"/>
    </row>
    <row r="15" spans="2:16" ht="13.5" thickBot="1">
      <c r="B15" s="11" t="s">
        <v>26</v>
      </c>
      <c r="C15" s="12">
        <v>637</v>
      </c>
      <c r="D15" s="12" t="s">
        <v>10</v>
      </c>
      <c r="E15" s="12" t="s">
        <v>11</v>
      </c>
      <c r="F15" s="12">
        <v>539</v>
      </c>
      <c r="G15" s="36">
        <v>372</v>
      </c>
      <c r="H15" s="43">
        <f t="shared" si="0"/>
        <v>0.6901669758812616</v>
      </c>
      <c r="J15" s="25" t="s">
        <v>33</v>
      </c>
      <c r="K15" s="51">
        <v>4224</v>
      </c>
      <c r="L15" s="51">
        <v>2339</v>
      </c>
      <c r="M15" s="54">
        <v>0.5537405303030303</v>
      </c>
      <c r="N15"/>
      <c r="O15"/>
      <c r="P15"/>
    </row>
    <row r="16" spans="2:16" ht="13.5" thickBot="1">
      <c r="B16" s="61" t="s">
        <v>26</v>
      </c>
      <c r="C16" s="62"/>
      <c r="D16" s="62"/>
      <c r="E16" s="62"/>
      <c r="F16" s="17">
        <f>SUM(F10:F15)</f>
        <v>3152</v>
      </c>
      <c r="G16" s="37">
        <f>SUM(G10:G15)</f>
        <v>2072</v>
      </c>
      <c r="H16" s="44">
        <f t="shared" si="0"/>
        <v>0.6573604060913706</v>
      </c>
      <c r="J16" s="25" t="s">
        <v>34</v>
      </c>
      <c r="K16" s="51">
        <v>4241</v>
      </c>
      <c r="L16" s="51">
        <v>2926</v>
      </c>
      <c r="M16" s="54">
        <v>0.6899316199009667</v>
      </c>
      <c r="N16"/>
      <c r="O16"/>
      <c r="P16"/>
    </row>
    <row r="17" spans="2:16" ht="12.75">
      <c r="B17" s="14" t="s">
        <v>27</v>
      </c>
      <c r="C17" s="15">
        <v>714</v>
      </c>
      <c r="D17" s="15" t="s">
        <v>10</v>
      </c>
      <c r="E17" s="15" t="s">
        <v>11</v>
      </c>
      <c r="F17" s="15">
        <v>394</v>
      </c>
      <c r="G17" s="38">
        <v>216</v>
      </c>
      <c r="H17" s="45">
        <f t="shared" si="0"/>
        <v>0.5482233502538071</v>
      </c>
      <c r="J17" s="25" t="s">
        <v>35</v>
      </c>
      <c r="K17" s="51">
        <v>1978</v>
      </c>
      <c r="L17" s="51">
        <v>1194</v>
      </c>
      <c r="M17" s="54">
        <v>0.6036400404448938</v>
      </c>
      <c r="N17"/>
      <c r="O17"/>
      <c r="P17"/>
    </row>
    <row r="18" spans="2:16" ht="12.75">
      <c r="B18" s="8" t="s">
        <v>27</v>
      </c>
      <c r="C18" s="9">
        <v>714</v>
      </c>
      <c r="D18" s="9" t="s">
        <v>14</v>
      </c>
      <c r="E18" s="9" t="s">
        <v>15</v>
      </c>
      <c r="F18" s="9">
        <v>395</v>
      </c>
      <c r="G18" s="39">
        <v>205</v>
      </c>
      <c r="H18" s="46">
        <f t="shared" si="0"/>
        <v>0.5189873417721519</v>
      </c>
      <c r="J18" s="25" t="s">
        <v>36</v>
      </c>
      <c r="K18" s="51">
        <v>1648</v>
      </c>
      <c r="L18" s="51">
        <v>239</v>
      </c>
      <c r="M18" s="54">
        <v>0.14502427184466019</v>
      </c>
      <c r="N18"/>
      <c r="O18"/>
      <c r="P18"/>
    </row>
    <row r="19" spans="2:16" ht="12.75">
      <c r="B19" s="8" t="s">
        <v>27</v>
      </c>
      <c r="C19" s="9">
        <v>715</v>
      </c>
      <c r="D19" s="9" t="s">
        <v>10</v>
      </c>
      <c r="E19" s="9" t="s">
        <v>11</v>
      </c>
      <c r="F19" s="9">
        <v>417</v>
      </c>
      <c r="G19" s="39">
        <v>233</v>
      </c>
      <c r="H19" s="46">
        <f t="shared" si="0"/>
        <v>0.5587529976019184</v>
      </c>
      <c r="J19" s="25" t="s">
        <v>37</v>
      </c>
      <c r="K19" s="51">
        <v>2807</v>
      </c>
      <c r="L19" s="51">
        <v>1504</v>
      </c>
      <c r="M19" s="54">
        <v>0.5358033487709298</v>
      </c>
      <c r="N19"/>
      <c r="O19"/>
      <c r="P19"/>
    </row>
    <row r="20" spans="2:16" ht="12.75">
      <c r="B20" s="8" t="s">
        <v>27</v>
      </c>
      <c r="C20" s="9">
        <v>715</v>
      </c>
      <c r="D20" s="9" t="s">
        <v>14</v>
      </c>
      <c r="E20" s="9" t="s">
        <v>15</v>
      </c>
      <c r="F20" s="9">
        <v>417</v>
      </c>
      <c r="G20" s="39">
        <v>238</v>
      </c>
      <c r="H20" s="46">
        <f t="shared" si="0"/>
        <v>0.5707434052757794</v>
      </c>
      <c r="J20" s="25" t="s">
        <v>38</v>
      </c>
      <c r="K20" s="51">
        <v>2320</v>
      </c>
      <c r="L20" s="51">
        <v>1305</v>
      </c>
      <c r="M20" s="54">
        <v>0.5625</v>
      </c>
      <c r="N20"/>
      <c r="O20"/>
      <c r="P20"/>
    </row>
    <row r="21" spans="2:16" ht="13.5" thickBot="1">
      <c r="B21" s="11" t="s">
        <v>27</v>
      </c>
      <c r="C21" s="12">
        <v>716</v>
      </c>
      <c r="D21" s="12" t="s">
        <v>10</v>
      </c>
      <c r="E21" s="12" t="s">
        <v>11</v>
      </c>
      <c r="F21" s="12">
        <v>653</v>
      </c>
      <c r="G21" s="36">
        <v>307</v>
      </c>
      <c r="H21" s="43">
        <f t="shared" si="0"/>
        <v>0.47013782542113325</v>
      </c>
      <c r="J21" s="25" t="s">
        <v>39</v>
      </c>
      <c r="K21" s="51">
        <v>1580</v>
      </c>
      <c r="L21" s="51">
        <v>914</v>
      </c>
      <c r="M21" s="54">
        <v>0.5784810126582278</v>
      </c>
      <c r="N21"/>
      <c r="O21"/>
      <c r="P21"/>
    </row>
    <row r="22" spans="2:16" ht="13.5" thickBot="1">
      <c r="B22" s="61" t="s">
        <v>27</v>
      </c>
      <c r="C22" s="62"/>
      <c r="D22" s="62"/>
      <c r="E22" s="62"/>
      <c r="F22" s="17">
        <f>SUM(F17:F21)</f>
        <v>2276</v>
      </c>
      <c r="G22" s="37">
        <f>SUM(G17:G21)</f>
        <v>1199</v>
      </c>
      <c r="H22" s="44">
        <f t="shared" si="0"/>
        <v>0.5268014059753954</v>
      </c>
      <c r="J22" s="25" t="s">
        <v>40</v>
      </c>
      <c r="K22" s="51">
        <v>1760</v>
      </c>
      <c r="L22" s="51">
        <v>899</v>
      </c>
      <c r="M22" s="54">
        <v>0.5107954545454545</v>
      </c>
      <c r="N22"/>
      <c r="O22"/>
      <c r="P22"/>
    </row>
    <row r="23" spans="2:16" ht="12.75">
      <c r="B23" s="14" t="s">
        <v>28</v>
      </c>
      <c r="C23" s="15">
        <v>744</v>
      </c>
      <c r="D23" s="15" t="s">
        <v>10</v>
      </c>
      <c r="E23" s="15" t="s">
        <v>11</v>
      </c>
      <c r="F23" s="15">
        <v>538</v>
      </c>
      <c r="G23" s="38">
        <v>275</v>
      </c>
      <c r="H23" s="45">
        <f t="shared" si="0"/>
        <v>0.5111524163568774</v>
      </c>
      <c r="J23" s="25" t="s">
        <v>41</v>
      </c>
      <c r="K23" s="51">
        <v>4622</v>
      </c>
      <c r="L23" s="51">
        <v>2340</v>
      </c>
      <c r="M23" s="54">
        <v>0.5062743401125054</v>
      </c>
      <c r="N23"/>
      <c r="O23"/>
      <c r="P23"/>
    </row>
    <row r="24" spans="2:16" ht="12.75">
      <c r="B24" s="8" t="s">
        <v>28</v>
      </c>
      <c r="C24" s="9">
        <v>744</v>
      </c>
      <c r="D24" s="9" t="s">
        <v>14</v>
      </c>
      <c r="E24" s="9" t="s">
        <v>15</v>
      </c>
      <c r="F24" s="9">
        <v>538</v>
      </c>
      <c r="G24" s="39">
        <v>293</v>
      </c>
      <c r="H24" s="46">
        <f t="shared" si="0"/>
        <v>0.5446096654275093</v>
      </c>
      <c r="J24" s="25" t="s">
        <v>42</v>
      </c>
      <c r="K24" s="51">
        <v>858</v>
      </c>
      <c r="L24" s="51">
        <v>425</v>
      </c>
      <c r="M24" s="54">
        <v>0.49533799533799533</v>
      </c>
      <c r="N24"/>
      <c r="O24"/>
      <c r="P24"/>
    </row>
    <row r="25" spans="2:16" ht="12.75">
      <c r="B25" s="8" t="s">
        <v>28</v>
      </c>
      <c r="C25" s="9">
        <v>745</v>
      </c>
      <c r="D25" s="9" t="s">
        <v>10</v>
      </c>
      <c r="E25" s="9" t="s">
        <v>11</v>
      </c>
      <c r="F25" s="9">
        <v>477</v>
      </c>
      <c r="G25" s="39">
        <v>277</v>
      </c>
      <c r="H25" s="46">
        <f t="shared" si="0"/>
        <v>0.5807127882599581</v>
      </c>
      <c r="J25" s="25" t="s">
        <v>24</v>
      </c>
      <c r="K25" s="51">
        <v>17142</v>
      </c>
      <c r="L25" s="51">
        <v>11372</v>
      </c>
      <c r="M25" s="54">
        <v>0.6633998366584996</v>
      </c>
      <c r="N25"/>
      <c r="O25"/>
      <c r="P25"/>
    </row>
    <row r="26" spans="2:16" ht="12.75">
      <c r="B26" s="8" t="s">
        <v>28</v>
      </c>
      <c r="C26" s="9">
        <v>745</v>
      </c>
      <c r="D26" s="9" t="s">
        <v>14</v>
      </c>
      <c r="E26" s="9" t="s">
        <v>15</v>
      </c>
      <c r="F26" s="9">
        <v>478</v>
      </c>
      <c r="G26" s="39">
        <v>248</v>
      </c>
      <c r="H26" s="46">
        <f t="shared" si="0"/>
        <v>0.5188284518828452</v>
      </c>
      <c r="J26" s="25" t="s">
        <v>43</v>
      </c>
      <c r="K26" s="51">
        <v>22115</v>
      </c>
      <c r="L26" s="51">
        <v>12372</v>
      </c>
      <c r="M26" s="54">
        <v>0.5594392945964277</v>
      </c>
      <c r="N26"/>
      <c r="O26"/>
      <c r="P26"/>
    </row>
    <row r="27" spans="2:16" ht="12.75">
      <c r="B27" s="8" t="s">
        <v>28</v>
      </c>
      <c r="C27" s="9">
        <v>746</v>
      </c>
      <c r="D27" s="9" t="s">
        <v>10</v>
      </c>
      <c r="E27" s="9" t="s">
        <v>11</v>
      </c>
      <c r="F27" s="9">
        <v>495</v>
      </c>
      <c r="G27" s="39">
        <v>281</v>
      </c>
      <c r="H27" s="46">
        <f t="shared" si="0"/>
        <v>0.5676767676767677</v>
      </c>
      <c r="J27" s="25" t="s">
        <v>44</v>
      </c>
      <c r="K27" s="51">
        <v>2187</v>
      </c>
      <c r="L27" s="51">
        <v>1219</v>
      </c>
      <c r="M27" s="54">
        <v>0.557384545038866</v>
      </c>
      <c r="N27"/>
      <c r="O27"/>
      <c r="P27"/>
    </row>
    <row r="28" spans="2:16" ht="13.5" thickBot="1">
      <c r="B28" s="11" t="s">
        <v>28</v>
      </c>
      <c r="C28" s="12">
        <v>746</v>
      </c>
      <c r="D28" s="12" t="s">
        <v>14</v>
      </c>
      <c r="E28" s="12" t="s">
        <v>15</v>
      </c>
      <c r="F28" s="12">
        <v>496</v>
      </c>
      <c r="G28" s="36">
        <v>282</v>
      </c>
      <c r="H28" s="43">
        <f t="shared" si="0"/>
        <v>0.5685483870967742</v>
      </c>
      <c r="J28" s="25" t="s">
        <v>45</v>
      </c>
      <c r="K28" s="51">
        <v>6740</v>
      </c>
      <c r="L28" s="51">
        <v>3946</v>
      </c>
      <c r="M28" s="54">
        <v>0.585459940652819</v>
      </c>
      <c r="N28"/>
      <c r="O28"/>
      <c r="P28"/>
    </row>
    <row r="29" spans="2:16" ht="13.5" thickBot="1">
      <c r="B29" s="61" t="s">
        <v>28</v>
      </c>
      <c r="C29" s="62"/>
      <c r="D29" s="62"/>
      <c r="E29" s="62"/>
      <c r="F29" s="17">
        <f>SUM(F23:F28)</f>
        <v>3022</v>
      </c>
      <c r="G29" s="37">
        <f>SUM(G23:G28)</f>
        <v>1656</v>
      </c>
      <c r="H29" s="44">
        <f t="shared" si="0"/>
        <v>0.5479814692256784</v>
      </c>
      <c r="J29" s="25" t="s">
        <v>46</v>
      </c>
      <c r="K29" s="51">
        <v>1844</v>
      </c>
      <c r="L29" s="51">
        <v>989</v>
      </c>
      <c r="M29" s="54">
        <v>0.5363340563991323</v>
      </c>
      <c r="N29"/>
      <c r="O29"/>
      <c r="P29"/>
    </row>
    <row r="30" spans="2:16" ht="12.75">
      <c r="B30" s="14" t="s">
        <v>29</v>
      </c>
      <c r="C30" s="15">
        <v>790</v>
      </c>
      <c r="D30" s="15" t="s">
        <v>10</v>
      </c>
      <c r="E30" s="15" t="s">
        <v>11</v>
      </c>
      <c r="F30" s="15">
        <v>530</v>
      </c>
      <c r="G30" s="38">
        <v>274</v>
      </c>
      <c r="H30" s="45">
        <f t="shared" si="0"/>
        <v>0.5169811320754717</v>
      </c>
      <c r="J30" s="25" t="s">
        <v>47</v>
      </c>
      <c r="K30" s="51">
        <v>8888</v>
      </c>
      <c r="L30" s="51">
        <v>5181</v>
      </c>
      <c r="M30" s="54">
        <v>0.5829207920792079</v>
      </c>
      <c r="N30"/>
      <c r="O30"/>
      <c r="P30"/>
    </row>
    <row r="31" spans="2:16" ht="12.75">
      <c r="B31" s="8" t="s">
        <v>29</v>
      </c>
      <c r="C31" s="9">
        <v>790</v>
      </c>
      <c r="D31" s="9" t="s">
        <v>14</v>
      </c>
      <c r="E31" s="9" t="s">
        <v>15</v>
      </c>
      <c r="F31" s="9">
        <v>531</v>
      </c>
      <c r="G31" s="39">
        <v>254</v>
      </c>
      <c r="H31" s="46">
        <f t="shared" si="0"/>
        <v>0.4783427495291902</v>
      </c>
      <c r="J31" s="25" t="s">
        <v>48</v>
      </c>
      <c r="K31" s="51">
        <v>616</v>
      </c>
      <c r="L31" s="51">
        <v>393</v>
      </c>
      <c r="M31" s="54">
        <v>0.637987012987013</v>
      </c>
      <c r="N31"/>
      <c r="O31"/>
      <c r="P31"/>
    </row>
    <row r="32" spans="2:16" ht="13.5" thickBot="1">
      <c r="B32" s="11" t="s">
        <v>29</v>
      </c>
      <c r="C32" s="12">
        <v>791</v>
      </c>
      <c r="D32" s="12" t="s">
        <v>10</v>
      </c>
      <c r="E32" s="12" t="s">
        <v>11</v>
      </c>
      <c r="F32" s="12">
        <v>620</v>
      </c>
      <c r="G32" s="36">
        <v>245</v>
      </c>
      <c r="H32" s="43">
        <f t="shared" si="0"/>
        <v>0.3951612903225806</v>
      </c>
      <c r="J32" s="25" t="s">
        <v>49</v>
      </c>
      <c r="K32" s="51">
        <v>5507</v>
      </c>
      <c r="L32" s="51">
        <v>3355</v>
      </c>
      <c r="M32" s="54">
        <v>0.6092246232068277</v>
      </c>
      <c r="N32"/>
      <c r="O32"/>
      <c r="P32"/>
    </row>
    <row r="33" spans="2:16" ht="13.5" thickBot="1">
      <c r="B33" s="61" t="s">
        <v>29</v>
      </c>
      <c r="C33" s="62"/>
      <c r="D33" s="62"/>
      <c r="E33" s="62"/>
      <c r="F33" s="17">
        <f>SUM(F30:F32)</f>
        <v>1681</v>
      </c>
      <c r="G33" s="37">
        <f>SUM(G30:G32)</f>
        <v>773</v>
      </c>
      <c r="H33" s="44">
        <f t="shared" si="0"/>
        <v>0.4598453301606187</v>
      </c>
      <c r="J33" s="25" t="s">
        <v>50</v>
      </c>
      <c r="K33" s="51">
        <v>1050</v>
      </c>
      <c r="L33" s="51">
        <v>555</v>
      </c>
      <c r="M33" s="54">
        <v>0.5285714285714286</v>
      </c>
      <c r="N33"/>
      <c r="O33"/>
      <c r="P33"/>
    </row>
    <row r="34" spans="2:16" ht="12.75">
      <c r="B34" s="14" t="s">
        <v>30</v>
      </c>
      <c r="C34" s="15">
        <v>908</v>
      </c>
      <c r="D34" s="15" t="s">
        <v>10</v>
      </c>
      <c r="E34" s="15" t="s">
        <v>11</v>
      </c>
      <c r="F34" s="15">
        <v>591</v>
      </c>
      <c r="G34" s="38">
        <v>353</v>
      </c>
      <c r="H34" s="45">
        <f t="shared" si="0"/>
        <v>0.5972927241962775</v>
      </c>
      <c r="J34" s="25" t="s">
        <v>51</v>
      </c>
      <c r="K34" s="51">
        <v>4625</v>
      </c>
      <c r="L34" s="51">
        <v>2652</v>
      </c>
      <c r="M34" s="54">
        <v>0.5734054054054054</v>
      </c>
      <c r="N34"/>
      <c r="O34"/>
      <c r="P34"/>
    </row>
    <row r="35" spans="2:16" ht="12.75">
      <c r="B35" s="8" t="s">
        <v>30</v>
      </c>
      <c r="C35" s="9">
        <v>909</v>
      </c>
      <c r="D35" s="9" t="s">
        <v>10</v>
      </c>
      <c r="E35" s="9" t="s">
        <v>11</v>
      </c>
      <c r="F35" s="9">
        <v>689</v>
      </c>
      <c r="G35" s="39">
        <v>431</v>
      </c>
      <c r="H35" s="46">
        <f t="shared" si="0"/>
        <v>0.625544267053701</v>
      </c>
      <c r="J35" s="25" t="s">
        <v>52</v>
      </c>
      <c r="K35" s="51">
        <v>9879</v>
      </c>
      <c r="L35" s="51">
        <v>6037</v>
      </c>
      <c r="M35" s="54">
        <v>0.6110942403077234</v>
      </c>
      <c r="N35"/>
      <c r="O35"/>
      <c r="P35"/>
    </row>
    <row r="36" spans="2:16" ht="12.75">
      <c r="B36" s="8" t="s">
        <v>30</v>
      </c>
      <c r="C36" s="9">
        <v>910</v>
      </c>
      <c r="D36" s="9" t="s">
        <v>10</v>
      </c>
      <c r="E36" s="9" t="s">
        <v>11</v>
      </c>
      <c r="F36" s="9">
        <v>443</v>
      </c>
      <c r="G36" s="39">
        <v>285</v>
      </c>
      <c r="H36" s="46">
        <f t="shared" si="0"/>
        <v>0.6433408577878104</v>
      </c>
      <c r="J36" s="25" t="s">
        <v>53</v>
      </c>
      <c r="K36" s="51">
        <v>2030</v>
      </c>
      <c r="L36" s="51">
        <v>1113</v>
      </c>
      <c r="M36" s="54">
        <v>0.5482758620689655</v>
      </c>
      <c r="N36"/>
      <c r="O36"/>
      <c r="P36"/>
    </row>
    <row r="37" spans="2:16" ht="13.5" thickBot="1">
      <c r="B37" s="11" t="s">
        <v>30</v>
      </c>
      <c r="C37" s="12">
        <v>910</v>
      </c>
      <c r="D37" s="12" t="s">
        <v>16</v>
      </c>
      <c r="E37" s="12" t="s">
        <v>17</v>
      </c>
      <c r="F37" s="12">
        <v>251</v>
      </c>
      <c r="G37" s="36">
        <v>163</v>
      </c>
      <c r="H37" s="43">
        <f t="shared" si="0"/>
        <v>0.649402390438247</v>
      </c>
      <c r="J37" s="25" t="s">
        <v>54</v>
      </c>
      <c r="K37" s="51">
        <v>754</v>
      </c>
      <c r="L37" s="51">
        <v>436</v>
      </c>
      <c r="M37" s="54">
        <v>0.5782493368700266</v>
      </c>
      <c r="N37"/>
      <c r="O37"/>
      <c r="P37"/>
    </row>
    <row r="38" spans="2:16" ht="13.5" thickBot="1">
      <c r="B38" s="61" t="s">
        <v>30</v>
      </c>
      <c r="C38" s="62"/>
      <c r="D38" s="62"/>
      <c r="E38" s="62"/>
      <c r="F38" s="17">
        <f>SUM(F34:F37)</f>
        <v>1974</v>
      </c>
      <c r="G38" s="37">
        <f>SUM(G34:G37)</f>
        <v>1232</v>
      </c>
      <c r="H38" s="44">
        <f t="shared" si="0"/>
        <v>0.624113475177305</v>
      </c>
      <c r="J38" s="25" t="s">
        <v>55</v>
      </c>
      <c r="K38" s="51">
        <v>23183</v>
      </c>
      <c r="L38" s="51">
        <v>13351</v>
      </c>
      <c r="M38" s="54">
        <v>0.5758961307854894</v>
      </c>
      <c r="N38"/>
      <c r="O38"/>
      <c r="P38"/>
    </row>
    <row r="39" spans="2:16" ht="13.5" thickBot="1">
      <c r="B39" s="19" t="s">
        <v>31</v>
      </c>
      <c r="C39" s="20">
        <v>951</v>
      </c>
      <c r="D39" s="20" t="s">
        <v>10</v>
      </c>
      <c r="E39" s="20" t="s">
        <v>11</v>
      </c>
      <c r="F39" s="20">
        <v>428</v>
      </c>
      <c r="G39" s="40">
        <v>267</v>
      </c>
      <c r="H39" s="47">
        <f t="shared" si="0"/>
        <v>0.6238317757009346</v>
      </c>
      <c r="J39" s="25" t="s">
        <v>56</v>
      </c>
      <c r="K39" s="51">
        <v>1577</v>
      </c>
      <c r="L39" s="51">
        <v>888</v>
      </c>
      <c r="M39" s="54">
        <v>0.5630944831959417</v>
      </c>
      <c r="N39"/>
      <c r="O39"/>
      <c r="P39"/>
    </row>
    <row r="40" spans="2:16" ht="13.5" thickBot="1">
      <c r="B40" s="61" t="s">
        <v>31</v>
      </c>
      <c r="C40" s="62"/>
      <c r="D40" s="62"/>
      <c r="E40" s="62"/>
      <c r="F40" s="17">
        <f>SUM(F39)</f>
        <v>428</v>
      </c>
      <c r="G40" s="37">
        <f>SUM(G39)</f>
        <v>267</v>
      </c>
      <c r="H40" s="44">
        <f t="shared" si="0"/>
        <v>0.6238317757009346</v>
      </c>
      <c r="J40" s="25" t="s">
        <v>57</v>
      </c>
      <c r="K40" s="51">
        <v>2467</v>
      </c>
      <c r="L40" s="51">
        <v>1585</v>
      </c>
      <c r="M40" s="54">
        <v>0.642480745845156</v>
      </c>
      <c r="N40"/>
      <c r="O40"/>
      <c r="P40"/>
    </row>
    <row r="41" spans="2:16" ht="12.75">
      <c r="B41" s="14" t="s">
        <v>32</v>
      </c>
      <c r="C41" s="15">
        <v>1003</v>
      </c>
      <c r="D41" s="15" t="s">
        <v>10</v>
      </c>
      <c r="E41" s="15" t="s">
        <v>11</v>
      </c>
      <c r="F41" s="15">
        <v>662</v>
      </c>
      <c r="G41" s="38">
        <v>356</v>
      </c>
      <c r="H41" s="45">
        <f t="shared" si="0"/>
        <v>0.5377643504531722</v>
      </c>
      <c r="J41" s="25" t="s">
        <v>58</v>
      </c>
      <c r="K41" s="51">
        <v>1742</v>
      </c>
      <c r="L41" s="51">
        <v>1181</v>
      </c>
      <c r="M41" s="54">
        <v>0.6779563719862227</v>
      </c>
      <c r="N41"/>
      <c r="O41"/>
      <c r="P41"/>
    </row>
    <row r="42" spans="2:16" ht="12.75">
      <c r="B42" s="8" t="s">
        <v>32</v>
      </c>
      <c r="C42" s="9">
        <v>1004</v>
      </c>
      <c r="D42" s="9" t="s">
        <v>10</v>
      </c>
      <c r="E42" s="9" t="s">
        <v>11</v>
      </c>
      <c r="F42" s="9">
        <v>580</v>
      </c>
      <c r="G42" s="39">
        <v>299</v>
      </c>
      <c r="H42" s="46">
        <f t="shared" si="0"/>
        <v>0.5155172413793103</v>
      </c>
      <c r="J42" s="25" t="s">
        <v>59</v>
      </c>
      <c r="K42" s="51">
        <v>1758</v>
      </c>
      <c r="L42" s="51">
        <v>1053</v>
      </c>
      <c r="M42" s="54">
        <v>0.5989761092150171</v>
      </c>
      <c r="N42"/>
      <c r="O42"/>
      <c r="P42"/>
    </row>
    <row r="43" spans="2:16" ht="13.5" thickBot="1">
      <c r="B43" s="11" t="s">
        <v>32</v>
      </c>
      <c r="C43" s="12">
        <v>1004</v>
      </c>
      <c r="D43" s="12" t="s">
        <v>16</v>
      </c>
      <c r="E43" s="12" t="s">
        <v>17</v>
      </c>
      <c r="F43" s="12">
        <v>237</v>
      </c>
      <c r="G43" s="36">
        <v>165</v>
      </c>
      <c r="H43" s="43">
        <f t="shared" si="0"/>
        <v>0.6962025316455697</v>
      </c>
      <c r="J43" s="25" t="s">
        <v>60</v>
      </c>
      <c r="K43" s="51">
        <v>6676</v>
      </c>
      <c r="L43" s="51">
        <v>3567</v>
      </c>
      <c r="M43" s="54">
        <v>0.5343019772318753</v>
      </c>
      <c r="N43"/>
      <c r="O43"/>
      <c r="P43"/>
    </row>
    <row r="44" spans="2:16" ht="13.5" thickBot="1">
      <c r="B44" s="61" t="s">
        <v>32</v>
      </c>
      <c r="C44" s="62"/>
      <c r="D44" s="62"/>
      <c r="E44" s="62"/>
      <c r="F44" s="17">
        <f>SUM(F41:F43)</f>
        <v>1479</v>
      </c>
      <c r="G44" s="37">
        <f>SUM(G41:G43)</f>
        <v>820</v>
      </c>
      <c r="H44" s="44">
        <f t="shared" si="0"/>
        <v>0.5544286680189318</v>
      </c>
      <c r="J44" s="28" t="s">
        <v>61</v>
      </c>
      <c r="K44" s="52">
        <v>2489</v>
      </c>
      <c r="L44" s="52">
        <v>1375</v>
      </c>
      <c r="M44" s="55">
        <v>0.5524306950582564</v>
      </c>
      <c r="N44"/>
      <c r="O44"/>
      <c r="P44"/>
    </row>
    <row r="45" spans="2:13" ht="13.5" thickBot="1">
      <c r="B45" s="14" t="s">
        <v>33</v>
      </c>
      <c r="C45" s="15">
        <v>1099</v>
      </c>
      <c r="D45" s="15" t="s">
        <v>10</v>
      </c>
      <c r="E45" s="15" t="s">
        <v>11</v>
      </c>
      <c r="F45" s="15">
        <v>461</v>
      </c>
      <c r="G45" s="38">
        <v>254</v>
      </c>
      <c r="H45" s="45">
        <f t="shared" si="0"/>
        <v>0.5509761388286334</v>
      </c>
      <c r="J45" s="48" t="s">
        <v>71</v>
      </c>
      <c r="K45" s="49">
        <f>SUM(K7:K44)</f>
        <v>164108</v>
      </c>
      <c r="L45" s="49">
        <f>SUM(L7:L44)</f>
        <v>95254</v>
      </c>
      <c r="M45" s="56">
        <f>SUM(L45/K45)</f>
        <v>0.5804348355960709</v>
      </c>
    </row>
    <row r="46" spans="2:8" ht="12.75">
      <c r="B46" s="8" t="s">
        <v>33</v>
      </c>
      <c r="C46" s="9">
        <v>1099</v>
      </c>
      <c r="D46" s="9" t="s">
        <v>14</v>
      </c>
      <c r="E46" s="9" t="s">
        <v>15</v>
      </c>
      <c r="F46" s="9">
        <v>461</v>
      </c>
      <c r="G46" s="39">
        <v>254</v>
      </c>
      <c r="H46" s="46">
        <f t="shared" si="0"/>
        <v>0.5509761388286334</v>
      </c>
    </row>
    <row r="47" spans="2:8" ht="12.75">
      <c r="B47" s="8" t="s">
        <v>33</v>
      </c>
      <c r="C47" s="9">
        <v>1100</v>
      </c>
      <c r="D47" s="9" t="s">
        <v>10</v>
      </c>
      <c r="E47" s="9" t="s">
        <v>11</v>
      </c>
      <c r="F47" s="9">
        <v>535</v>
      </c>
      <c r="G47" s="39">
        <v>300</v>
      </c>
      <c r="H47" s="46">
        <f t="shared" si="0"/>
        <v>0.5607476635514018</v>
      </c>
    </row>
    <row r="48" spans="2:8" ht="12.75">
      <c r="B48" s="8" t="s">
        <v>33</v>
      </c>
      <c r="C48" s="9">
        <v>1100</v>
      </c>
      <c r="D48" s="9" t="s">
        <v>14</v>
      </c>
      <c r="E48" s="9" t="s">
        <v>15</v>
      </c>
      <c r="F48" s="9">
        <v>536</v>
      </c>
      <c r="G48" s="39">
        <v>279</v>
      </c>
      <c r="H48" s="46">
        <f t="shared" si="0"/>
        <v>0.5205223880597015</v>
      </c>
    </row>
    <row r="49" spans="2:8" ht="12.75">
      <c r="B49" s="8" t="s">
        <v>33</v>
      </c>
      <c r="C49" s="9">
        <v>1101</v>
      </c>
      <c r="D49" s="9" t="s">
        <v>10</v>
      </c>
      <c r="E49" s="9" t="s">
        <v>11</v>
      </c>
      <c r="F49" s="9">
        <v>622</v>
      </c>
      <c r="G49" s="39">
        <v>382</v>
      </c>
      <c r="H49" s="46">
        <f t="shared" si="0"/>
        <v>0.6141479099678456</v>
      </c>
    </row>
    <row r="50" spans="2:8" ht="12.75">
      <c r="B50" s="8" t="s">
        <v>33</v>
      </c>
      <c r="C50" s="9">
        <v>1102</v>
      </c>
      <c r="D50" s="9" t="s">
        <v>10</v>
      </c>
      <c r="E50" s="9" t="s">
        <v>11</v>
      </c>
      <c r="F50" s="9">
        <v>635</v>
      </c>
      <c r="G50" s="39">
        <v>331</v>
      </c>
      <c r="H50" s="46">
        <f t="shared" si="0"/>
        <v>0.521259842519685</v>
      </c>
    </row>
    <row r="51" spans="2:8" ht="12.75">
      <c r="B51" s="8" t="s">
        <v>33</v>
      </c>
      <c r="C51" s="9">
        <v>1103</v>
      </c>
      <c r="D51" s="9" t="s">
        <v>10</v>
      </c>
      <c r="E51" s="9" t="s">
        <v>11</v>
      </c>
      <c r="F51" s="9">
        <v>422</v>
      </c>
      <c r="G51" s="39">
        <v>249</v>
      </c>
      <c r="H51" s="46">
        <f t="shared" si="0"/>
        <v>0.590047393364929</v>
      </c>
    </row>
    <row r="52" spans="2:8" ht="12.75">
      <c r="B52" s="8" t="s">
        <v>33</v>
      </c>
      <c r="C52" s="9">
        <v>1104</v>
      </c>
      <c r="D52" s="9" t="s">
        <v>10</v>
      </c>
      <c r="E52" s="9" t="s">
        <v>11</v>
      </c>
      <c r="F52" s="9">
        <v>313</v>
      </c>
      <c r="G52" s="39">
        <v>151</v>
      </c>
      <c r="H52" s="46">
        <f t="shared" si="0"/>
        <v>0.48242811501597443</v>
      </c>
    </row>
    <row r="53" spans="2:8" ht="13.5" thickBot="1">
      <c r="B53" s="11" t="s">
        <v>33</v>
      </c>
      <c r="C53" s="12">
        <v>1105</v>
      </c>
      <c r="D53" s="12" t="s">
        <v>10</v>
      </c>
      <c r="E53" s="12" t="s">
        <v>11</v>
      </c>
      <c r="F53" s="12">
        <v>239</v>
      </c>
      <c r="G53" s="36">
        <v>139</v>
      </c>
      <c r="H53" s="43">
        <f t="shared" si="0"/>
        <v>0.5815899581589958</v>
      </c>
    </row>
    <row r="54" spans="2:8" ht="13.5" thickBot="1">
      <c r="B54" s="61" t="s">
        <v>33</v>
      </c>
      <c r="C54" s="62"/>
      <c r="D54" s="62"/>
      <c r="E54" s="62"/>
      <c r="F54" s="17">
        <f>SUM(F45:F53)</f>
        <v>4224</v>
      </c>
      <c r="G54" s="37">
        <f>SUM(G45:G53)</f>
        <v>2339</v>
      </c>
      <c r="H54" s="44">
        <f t="shared" si="0"/>
        <v>0.5537405303030303</v>
      </c>
    </row>
    <row r="55" spans="2:8" ht="12.75">
      <c r="B55" s="14" t="s">
        <v>34</v>
      </c>
      <c r="C55" s="15">
        <v>1112</v>
      </c>
      <c r="D55" s="15" t="s">
        <v>10</v>
      </c>
      <c r="E55" s="15" t="s">
        <v>11</v>
      </c>
      <c r="F55" s="15">
        <v>562</v>
      </c>
      <c r="G55" s="38">
        <v>402</v>
      </c>
      <c r="H55" s="45">
        <f t="shared" si="0"/>
        <v>0.7153024911032029</v>
      </c>
    </row>
    <row r="56" spans="2:8" ht="12.75">
      <c r="B56" s="8" t="s">
        <v>34</v>
      </c>
      <c r="C56" s="9">
        <v>1112</v>
      </c>
      <c r="D56" s="9" t="s">
        <v>14</v>
      </c>
      <c r="E56" s="9" t="s">
        <v>15</v>
      </c>
      <c r="F56" s="9">
        <v>562</v>
      </c>
      <c r="G56" s="39">
        <v>367</v>
      </c>
      <c r="H56" s="46">
        <f t="shared" si="0"/>
        <v>0.6530249110320284</v>
      </c>
    </row>
    <row r="57" spans="2:8" ht="12.75">
      <c r="B57" s="8" t="s">
        <v>34</v>
      </c>
      <c r="C57" s="9">
        <v>1113</v>
      </c>
      <c r="D57" s="9" t="s">
        <v>10</v>
      </c>
      <c r="E57" s="9" t="s">
        <v>11</v>
      </c>
      <c r="F57" s="9">
        <v>549</v>
      </c>
      <c r="G57" s="39">
        <v>410</v>
      </c>
      <c r="H57" s="46">
        <f t="shared" si="0"/>
        <v>0.7468123861566485</v>
      </c>
    </row>
    <row r="58" spans="2:8" ht="12.75">
      <c r="B58" s="8" t="s">
        <v>34</v>
      </c>
      <c r="C58" s="9">
        <v>1113</v>
      </c>
      <c r="D58" s="9" t="s">
        <v>14</v>
      </c>
      <c r="E58" s="9" t="s">
        <v>15</v>
      </c>
      <c r="F58" s="9">
        <v>550</v>
      </c>
      <c r="G58" s="39">
        <v>403</v>
      </c>
      <c r="H58" s="46">
        <f t="shared" si="0"/>
        <v>0.7327272727272728</v>
      </c>
    </row>
    <row r="59" spans="2:8" ht="12.75">
      <c r="B59" s="8" t="s">
        <v>34</v>
      </c>
      <c r="C59" s="9">
        <v>1114</v>
      </c>
      <c r="D59" s="9" t="s">
        <v>10</v>
      </c>
      <c r="E59" s="9" t="s">
        <v>11</v>
      </c>
      <c r="F59" s="9">
        <v>704</v>
      </c>
      <c r="G59" s="39">
        <v>523</v>
      </c>
      <c r="H59" s="46">
        <f t="shared" si="0"/>
        <v>0.7428977272727273</v>
      </c>
    </row>
    <row r="60" spans="2:8" ht="12.75">
      <c r="B60" s="8" t="s">
        <v>34</v>
      </c>
      <c r="C60" s="9">
        <v>1115</v>
      </c>
      <c r="D60" s="9" t="s">
        <v>10</v>
      </c>
      <c r="E60" s="9" t="s">
        <v>11</v>
      </c>
      <c r="F60" s="9">
        <v>559</v>
      </c>
      <c r="G60" s="39">
        <v>355</v>
      </c>
      <c r="H60" s="46">
        <f t="shared" si="0"/>
        <v>0.6350626118067979</v>
      </c>
    </row>
    <row r="61" spans="2:8" ht="12.75">
      <c r="B61" s="8" t="s">
        <v>34</v>
      </c>
      <c r="C61" s="9">
        <v>1115</v>
      </c>
      <c r="D61" s="9" t="s">
        <v>16</v>
      </c>
      <c r="E61" s="9" t="s">
        <v>17</v>
      </c>
      <c r="F61" s="9">
        <v>403</v>
      </c>
      <c r="G61" s="39">
        <v>253</v>
      </c>
      <c r="H61" s="46">
        <f t="shared" si="0"/>
        <v>0.6277915632754343</v>
      </c>
    </row>
    <row r="62" spans="2:8" ht="13.5" thickBot="1">
      <c r="B62" s="11" t="s">
        <v>34</v>
      </c>
      <c r="C62" s="12">
        <v>1116</v>
      </c>
      <c r="D62" s="12" t="s">
        <v>10</v>
      </c>
      <c r="E62" s="12" t="s">
        <v>11</v>
      </c>
      <c r="F62" s="12">
        <v>352</v>
      </c>
      <c r="G62" s="36">
        <v>213</v>
      </c>
      <c r="H62" s="43">
        <f t="shared" si="0"/>
        <v>0.6051136363636364</v>
      </c>
    </row>
    <row r="63" spans="2:8" ht="13.5" thickBot="1">
      <c r="B63" s="61" t="s">
        <v>34</v>
      </c>
      <c r="C63" s="62"/>
      <c r="D63" s="62"/>
      <c r="E63" s="62"/>
      <c r="F63" s="17">
        <f>SUM(F55:F62)</f>
        <v>4241</v>
      </c>
      <c r="G63" s="37">
        <f>SUM(G55:G62)</f>
        <v>2926</v>
      </c>
      <c r="H63" s="44">
        <f t="shared" si="0"/>
        <v>0.6899316199009667</v>
      </c>
    </row>
    <row r="64" spans="2:8" ht="12.75">
      <c r="B64" s="14" t="s">
        <v>35</v>
      </c>
      <c r="C64" s="15">
        <v>1170</v>
      </c>
      <c r="D64" s="15" t="s">
        <v>10</v>
      </c>
      <c r="E64" s="15" t="s">
        <v>11</v>
      </c>
      <c r="F64" s="15">
        <v>576</v>
      </c>
      <c r="G64" s="38">
        <v>362</v>
      </c>
      <c r="H64" s="45">
        <f t="shared" si="0"/>
        <v>0.6284722222222222</v>
      </c>
    </row>
    <row r="65" spans="2:8" ht="12.75">
      <c r="B65" s="8" t="s">
        <v>35</v>
      </c>
      <c r="C65" s="9">
        <v>1170</v>
      </c>
      <c r="D65" s="9" t="s">
        <v>14</v>
      </c>
      <c r="E65" s="9" t="s">
        <v>15</v>
      </c>
      <c r="F65" s="9">
        <v>576</v>
      </c>
      <c r="G65" s="39">
        <v>344</v>
      </c>
      <c r="H65" s="46">
        <f t="shared" si="0"/>
        <v>0.5972222222222222</v>
      </c>
    </row>
    <row r="66" spans="2:8" ht="12.75">
      <c r="B66" s="8" t="s">
        <v>35</v>
      </c>
      <c r="C66" s="9">
        <v>1171</v>
      </c>
      <c r="D66" s="9" t="s">
        <v>10</v>
      </c>
      <c r="E66" s="9" t="s">
        <v>11</v>
      </c>
      <c r="F66" s="9">
        <v>467</v>
      </c>
      <c r="G66" s="39">
        <v>207</v>
      </c>
      <c r="H66" s="46">
        <f t="shared" si="0"/>
        <v>0.44325481798715205</v>
      </c>
    </row>
    <row r="67" spans="2:8" ht="13.5" thickBot="1">
      <c r="B67" s="11" t="s">
        <v>35</v>
      </c>
      <c r="C67" s="12">
        <v>1171</v>
      </c>
      <c r="D67" s="12" t="s">
        <v>16</v>
      </c>
      <c r="E67" s="12" t="s">
        <v>17</v>
      </c>
      <c r="F67" s="12">
        <v>359</v>
      </c>
      <c r="G67" s="36">
        <v>281</v>
      </c>
      <c r="H67" s="43">
        <f t="shared" si="0"/>
        <v>0.7827298050139275</v>
      </c>
    </row>
    <row r="68" spans="2:8" ht="13.5" thickBot="1">
      <c r="B68" s="61" t="s">
        <v>35</v>
      </c>
      <c r="C68" s="62"/>
      <c r="D68" s="62"/>
      <c r="E68" s="62"/>
      <c r="F68" s="17">
        <f>SUM(F64:F67)</f>
        <v>1978</v>
      </c>
      <c r="G68" s="37">
        <f>SUM(G64:G67)</f>
        <v>1194</v>
      </c>
      <c r="H68" s="44">
        <f t="shared" si="0"/>
        <v>0.6036400404448938</v>
      </c>
    </row>
    <row r="69" spans="2:8" ht="12.75">
      <c r="B69" s="14" t="s">
        <v>36</v>
      </c>
      <c r="C69" s="15">
        <v>1215</v>
      </c>
      <c r="D69" s="15" t="s">
        <v>10</v>
      </c>
      <c r="E69" s="15" t="s">
        <v>11</v>
      </c>
      <c r="F69" s="15">
        <v>512</v>
      </c>
      <c r="G69" s="38">
        <v>0</v>
      </c>
      <c r="H69" s="45">
        <f t="shared" si="0"/>
        <v>0</v>
      </c>
    </row>
    <row r="70" spans="2:8" ht="12.75">
      <c r="B70" s="8" t="s">
        <v>36</v>
      </c>
      <c r="C70" s="9">
        <v>1215</v>
      </c>
      <c r="D70" s="9" t="s">
        <v>14</v>
      </c>
      <c r="E70" s="9" t="s">
        <v>15</v>
      </c>
      <c r="F70" s="9">
        <v>512</v>
      </c>
      <c r="G70" s="39">
        <v>0</v>
      </c>
      <c r="H70" s="46">
        <f t="shared" si="0"/>
        <v>0</v>
      </c>
    </row>
    <row r="71" spans="2:8" ht="13.5" thickBot="1">
      <c r="B71" s="11" t="s">
        <v>36</v>
      </c>
      <c r="C71" s="12">
        <v>1216</v>
      </c>
      <c r="D71" s="12" t="s">
        <v>10</v>
      </c>
      <c r="E71" s="12" t="s">
        <v>11</v>
      </c>
      <c r="F71" s="12">
        <v>624</v>
      </c>
      <c r="G71" s="36">
        <v>239</v>
      </c>
      <c r="H71" s="43">
        <f t="shared" si="0"/>
        <v>0.38301282051282054</v>
      </c>
    </row>
    <row r="72" spans="2:8" ht="13.5" thickBot="1">
      <c r="B72" s="61" t="s">
        <v>36</v>
      </c>
      <c r="C72" s="62"/>
      <c r="D72" s="62"/>
      <c r="E72" s="62"/>
      <c r="F72" s="17">
        <f>SUM(F69:F71)</f>
        <v>1648</v>
      </c>
      <c r="G72" s="37">
        <f>SUM(G69:G71)</f>
        <v>239</v>
      </c>
      <c r="H72" s="44">
        <f aca="true" t="shared" si="1" ref="H72:H134">SUM(G72/F72)</f>
        <v>0.14502427184466019</v>
      </c>
    </row>
    <row r="73" spans="2:8" ht="12.75">
      <c r="B73" s="14" t="s">
        <v>37</v>
      </c>
      <c r="C73" s="15">
        <v>1238</v>
      </c>
      <c r="D73" s="15" t="s">
        <v>10</v>
      </c>
      <c r="E73" s="15" t="s">
        <v>11</v>
      </c>
      <c r="F73" s="15">
        <v>462</v>
      </c>
      <c r="G73" s="38">
        <v>279</v>
      </c>
      <c r="H73" s="45">
        <f t="shared" si="1"/>
        <v>0.6038961038961039</v>
      </c>
    </row>
    <row r="74" spans="2:8" ht="12.75">
      <c r="B74" s="8" t="s">
        <v>37</v>
      </c>
      <c r="C74" s="9">
        <v>1238</v>
      </c>
      <c r="D74" s="9" t="s">
        <v>14</v>
      </c>
      <c r="E74" s="9" t="s">
        <v>15</v>
      </c>
      <c r="F74" s="9">
        <v>462</v>
      </c>
      <c r="G74" s="39">
        <v>279</v>
      </c>
      <c r="H74" s="46">
        <f t="shared" si="1"/>
        <v>0.6038961038961039</v>
      </c>
    </row>
    <row r="75" spans="2:8" ht="12.75">
      <c r="B75" s="8" t="s">
        <v>37</v>
      </c>
      <c r="C75" s="9">
        <v>1239</v>
      </c>
      <c r="D75" s="9" t="s">
        <v>10</v>
      </c>
      <c r="E75" s="9" t="s">
        <v>11</v>
      </c>
      <c r="F75" s="9">
        <v>421</v>
      </c>
      <c r="G75" s="39">
        <v>175</v>
      </c>
      <c r="H75" s="46">
        <f t="shared" si="1"/>
        <v>0.4156769596199525</v>
      </c>
    </row>
    <row r="76" spans="2:8" ht="12.75">
      <c r="B76" s="8" t="s">
        <v>37</v>
      </c>
      <c r="C76" s="9">
        <v>1239</v>
      </c>
      <c r="D76" s="9" t="s">
        <v>14</v>
      </c>
      <c r="E76" s="9" t="s">
        <v>15</v>
      </c>
      <c r="F76" s="9">
        <v>422</v>
      </c>
      <c r="G76" s="39">
        <v>179</v>
      </c>
      <c r="H76" s="46">
        <f t="shared" si="1"/>
        <v>0.42417061611374407</v>
      </c>
    </row>
    <row r="77" spans="2:8" ht="12.75">
      <c r="B77" s="8" t="s">
        <v>37</v>
      </c>
      <c r="C77" s="9">
        <v>1240</v>
      </c>
      <c r="D77" s="9" t="s">
        <v>10</v>
      </c>
      <c r="E77" s="9" t="s">
        <v>11</v>
      </c>
      <c r="F77" s="9">
        <v>520</v>
      </c>
      <c r="G77" s="39">
        <v>301</v>
      </c>
      <c r="H77" s="46">
        <f t="shared" si="1"/>
        <v>0.5788461538461539</v>
      </c>
    </row>
    <row r="78" spans="2:8" ht="13.5" thickBot="1">
      <c r="B78" s="11" t="s">
        <v>37</v>
      </c>
      <c r="C78" s="12">
        <v>1240</v>
      </c>
      <c r="D78" s="12" t="s">
        <v>14</v>
      </c>
      <c r="E78" s="12" t="s">
        <v>15</v>
      </c>
      <c r="F78" s="12">
        <v>520</v>
      </c>
      <c r="G78" s="36">
        <v>291</v>
      </c>
      <c r="H78" s="43">
        <f t="shared" si="1"/>
        <v>0.5596153846153846</v>
      </c>
    </row>
    <row r="79" spans="2:8" ht="13.5" thickBot="1">
      <c r="B79" s="61" t="s">
        <v>37</v>
      </c>
      <c r="C79" s="62"/>
      <c r="D79" s="62"/>
      <c r="E79" s="62"/>
      <c r="F79" s="17">
        <f>SUM(F73:F78)</f>
        <v>2807</v>
      </c>
      <c r="G79" s="37">
        <f>SUM(G73:G78)</f>
        <v>1504</v>
      </c>
      <c r="H79" s="44">
        <f t="shared" si="1"/>
        <v>0.5358033487709298</v>
      </c>
    </row>
    <row r="80" spans="2:8" ht="12.75">
      <c r="B80" s="14" t="s">
        <v>38</v>
      </c>
      <c r="C80" s="15">
        <v>1363</v>
      </c>
      <c r="D80" s="15" t="s">
        <v>10</v>
      </c>
      <c r="E80" s="15" t="s">
        <v>11</v>
      </c>
      <c r="F80" s="15">
        <v>505</v>
      </c>
      <c r="G80" s="38">
        <v>518</v>
      </c>
      <c r="H80" s="45">
        <f t="shared" si="1"/>
        <v>1.0257425742574258</v>
      </c>
    </row>
    <row r="81" spans="2:8" ht="12.75">
      <c r="B81" s="8" t="s">
        <v>38</v>
      </c>
      <c r="C81" s="9">
        <v>1363</v>
      </c>
      <c r="D81" s="9" t="s">
        <v>14</v>
      </c>
      <c r="E81" s="9" t="s">
        <v>15</v>
      </c>
      <c r="F81" s="9">
        <v>505</v>
      </c>
      <c r="G81" s="39">
        <v>219</v>
      </c>
      <c r="H81" s="46">
        <f t="shared" si="1"/>
        <v>0.43366336633663366</v>
      </c>
    </row>
    <row r="82" spans="2:8" ht="12.75">
      <c r="B82" s="8" t="s">
        <v>38</v>
      </c>
      <c r="C82" s="9">
        <v>1364</v>
      </c>
      <c r="D82" s="9" t="s">
        <v>10</v>
      </c>
      <c r="E82" s="9" t="s">
        <v>11</v>
      </c>
      <c r="F82" s="9">
        <v>655</v>
      </c>
      <c r="G82" s="39">
        <v>282</v>
      </c>
      <c r="H82" s="46">
        <f t="shared" si="1"/>
        <v>0.4305343511450382</v>
      </c>
    </row>
    <row r="83" spans="2:8" ht="13.5" thickBot="1">
      <c r="B83" s="11" t="s">
        <v>38</v>
      </c>
      <c r="C83" s="12">
        <v>1364</v>
      </c>
      <c r="D83" s="12" t="s">
        <v>14</v>
      </c>
      <c r="E83" s="12" t="s">
        <v>15</v>
      </c>
      <c r="F83" s="12">
        <v>655</v>
      </c>
      <c r="G83" s="36">
        <v>286</v>
      </c>
      <c r="H83" s="43">
        <f t="shared" si="1"/>
        <v>0.4366412213740458</v>
      </c>
    </row>
    <row r="84" spans="2:8" ht="13.5" thickBot="1">
      <c r="B84" s="61" t="s">
        <v>38</v>
      </c>
      <c r="C84" s="62"/>
      <c r="D84" s="62"/>
      <c r="E84" s="62"/>
      <c r="F84" s="17">
        <f>SUM(F80:F83)</f>
        <v>2320</v>
      </c>
      <c r="G84" s="37">
        <f>SUM(G80:G83)</f>
        <v>1305</v>
      </c>
      <c r="H84" s="44">
        <f t="shared" si="1"/>
        <v>0.5625</v>
      </c>
    </row>
    <row r="85" spans="2:8" ht="12.75">
      <c r="B85" s="14" t="s">
        <v>39</v>
      </c>
      <c r="C85" s="15">
        <v>1409</v>
      </c>
      <c r="D85" s="15" t="s">
        <v>10</v>
      </c>
      <c r="E85" s="15" t="s">
        <v>11</v>
      </c>
      <c r="F85" s="15">
        <v>482</v>
      </c>
      <c r="G85" s="38">
        <v>303</v>
      </c>
      <c r="H85" s="45">
        <f t="shared" si="1"/>
        <v>0.6286307053941909</v>
      </c>
    </row>
    <row r="86" spans="2:8" ht="12.75">
      <c r="B86" s="8" t="s">
        <v>39</v>
      </c>
      <c r="C86" s="9">
        <v>1409</v>
      </c>
      <c r="D86" s="9" t="s">
        <v>14</v>
      </c>
      <c r="E86" s="9" t="s">
        <v>15</v>
      </c>
      <c r="F86" s="9">
        <v>482</v>
      </c>
      <c r="G86" s="39">
        <v>316</v>
      </c>
      <c r="H86" s="46">
        <f t="shared" si="1"/>
        <v>0.6556016597510373</v>
      </c>
    </row>
    <row r="87" spans="2:8" ht="13.5" thickBot="1">
      <c r="B87" s="11" t="s">
        <v>39</v>
      </c>
      <c r="C87" s="12">
        <v>1410</v>
      </c>
      <c r="D87" s="12" t="s">
        <v>10</v>
      </c>
      <c r="E87" s="12" t="s">
        <v>11</v>
      </c>
      <c r="F87" s="12">
        <v>616</v>
      </c>
      <c r="G87" s="36">
        <v>295</v>
      </c>
      <c r="H87" s="43">
        <f t="shared" si="1"/>
        <v>0.4788961038961039</v>
      </c>
    </row>
    <row r="88" spans="2:8" ht="13.5" thickBot="1">
      <c r="B88" s="61" t="s">
        <v>39</v>
      </c>
      <c r="C88" s="62"/>
      <c r="D88" s="62"/>
      <c r="E88" s="62"/>
      <c r="F88" s="17">
        <f>SUM(F85:F87)</f>
        <v>1580</v>
      </c>
      <c r="G88" s="37">
        <f>SUM(G85:G87)</f>
        <v>914</v>
      </c>
      <c r="H88" s="44">
        <f t="shared" si="1"/>
        <v>0.5784810126582278</v>
      </c>
    </row>
    <row r="89" spans="2:8" ht="12.75">
      <c r="B89" s="14" t="s">
        <v>40</v>
      </c>
      <c r="C89" s="15">
        <v>1454</v>
      </c>
      <c r="D89" s="15" t="s">
        <v>10</v>
      </c>
      <c r="E89" s="15" t="s">
        <v>11</v>
      </c>
      <c r="F89" s="15">
        <v>559</v>
      </c>
      <c r="G89" s="38">
        <v>256</v>
      </c>
      <c r="H89" s="45">
        <f t="shared" si="1"/>
        <v>0.45796064400715564</v>
      </c>
    </row>
    <row r="90" spans="2:8" ht="12.75">
      <c r="B90" s="8" t="s">
        <v>40</v>
      </c>
      <c r="C90" s="9">
        <v>1455</v>
      </c>
      <c r="D90" s="9" t="s">
        <v>10</v>
      </c>
      <c r="E90" s="9" t="s">
        <v>11</v>
      </c>
      <c r="F90" s="9">
        <v>444</v>
      </c>
      <c r="G90" s="39">
        <v>214</v>
      </c>
      <c r="H90" s="46">
        <f t="shared" si="1"/>
        <v>0.481981981981982</v>
      </c>
    </row>
    <row r="91" spans="2:8" ht="12.75">
      <c r="B91" s="8" t="s">
        <v>40</v>
      </c>
      <c r="C91" s="9">
        <v>1455</v>
      </c>
      <c r="D91" s="9" t="s">
        <v>14</v>
      </c>
      <c r="E91" s="9" t="s">
        <v>15</v>
      </c>
      <c r="F91" s="9">
        <v>445</v>
      </c>
      <c r="G91" s="39">
        <v>248</v>
      </c>
      <c r="H91" s="46">
        <f t="shared" si="1"/>
        <v>0.5573033707865168</v>
      </c>
    </row>
    <row r="92" spans="2:8" ht="12.75">
      <c r="B92" s="8" t="s">
        <v>40</v>
      </c>
      <c r="C92" s="9">
        <v>1456</v>
      </c>
      <c r="D92" s="9" t="s">
        <v>10</v>
      </c>
      <c r="E92" s="9" t="s">
        <v>11</v>
      </c>
      <c r="F92" s="9">
        <v>182</v>
      </c>
      <c r="G92" s="39">
        <v>111</v>
      </c>
      <c r="H92" s="46">
        <f t="shared" si="1"/>
        <v>0.6098901098901099</v>
      </c>
    </row>
    <row r="93" spans="2:8" ht="13.5" thickBot="1">
      <c r="B93" s="11" t="s">
        <v>40</v>
      </c>
      <c r="C93" s="12">
        <v>1457</v>
      </c>
      <c r="D93" s="12" t="s">
        <v>10</v>
      </c>
      <c r="E93" s="12" t="s">
        <v>11</v>
      </c>
      <c r="F93" s="12">
        <v>130</v>
      </c>
      <c r="G93" s="36">
        <v>70</v>
      </c>
      <c r="H93" s="43">
        <f t="shared" si="1"/>
        <v>0.5384615384615384</v>
      </c>
    </row>
    <row r="94" spans="2:8" ht="13.5" thickBot="1">
      <c r="B94" s="61" t="s">
        <v>40</v>
      </c>
      <c r="C94" s="62"/>
      <c r="D94" s="62"/>
      <c r="E94" s="62"/>
      <c r="F94" s="17">
        <f>SUM(F89:F93)</f>
        <v>1760</v>
      </c>
      <c r="G94" s="37">
        <f>SUM(G89:G93)</f>
        <v>899</v>
      </c>
      <c r="H94" s="44">
        <f t="shared" si="1"/>
        <v>0.5107954545454545</v>
      </c>
    </row>
    <row r="95" spans="2:8" ht="12.75">
      <c r="B95" s="14" t="s">
        <v>41</v>
      </c>
      <c r="C95" s="15">
        <v>1485</v>
      </c>
      <c r="D95" s="15" t="s">
        <v>10</v>
      </c>
      <c r="E95" s="15" t="s">
        <v>11</v>
      </c>
      <c r="F95" s="15">
        <v>393</v>
      </c>
      <c r="G95" s="38">
        <v>242</v>
      </c>
      <c r="H95" s="45">
        <f t="shared" si="1"/>
        <v>0.6157760814249363</v>
      </c>
    </row>
    <row r="96" spans="2:8" ht="12.75">
      <c r="B96" s="8" t="s">
        <v>41</v>
      </c>
      <c r="C96" s="9">
        <v>1485</v>
      </c>
      <c r="D96" s="9" t="s">
        <v>14</v>
      </c>
      <c r="E96" s="9" t="s">
        <v>15</v>
      </c>
      <c r="F96" s="9">
        <v>393</v>
      </c>
      <c r="G96" s="39">
        <v>256</v>
      </c>
      <c r="H96" s="46">
        <f t="shared" si="1"/>
        <v>0.6513994910941476</v>
      </c>
    </row>
    <row r="97" spans="2:8" ht="12.75">
      <c r="B97" s="8" t="s">
        <v>41</v>
      </c>
      <c r="C97" s="9">
        <v>1486</v>
      </c>
      <c r="D97" s="9" t="s">
        <v>10</v>
      </c>
      <c r="E97" s="9" t="s">
        <v>11</v>
      </c>
      <c r="F97" s="9">
        <v>398</v>
      </c>
      <c r="G97" s="39">
        <v>200</v>
      </c>
      <c r="H97" s="46">
        <f t="shared" si="1"/>
        <v>0.5025125628140703</v>
      </c>
    </row>
    <row r="98" spans="2:8" ht="12.75">
      <c r="B98" s="8" t="s">
        <v>41</v>
      </c>
      <c r="C98" s="9">
        <v>1486</v>
      </c>
      <c r="D98" s="9" t="s">
        <v>14</v>
      </c>
      <c r="E98" s="9" t="s">
        <v>15</v>
      </c>
      <c r="F98" s="9">
        <v>399</v>
      </c>
      <c r="G98" s="39">
        <v>222</v>
      </c>
      <c r="H98" s="46">
        <f t="shared" si="1"/>
        <v>0.556390977443609</v>
      </c>
    </row>
    <row r="99" spans="2:8" ht="12.75">
      <c r="B99" s="8" t="s">
        <v>41</v>
      </c>
      <c r="C99" s="9">
        <v>1487</v>
      </c>
      <c r="D99" s="9" t="s">
        <v>10</v>
      </c>
      <c r="E99" s="9" t="s">
        <v>11</v>
      </c>
      <c r="F99" s="9">
        <v>591</v>
      </c>
      <c r="G99" s="39">
        <v>339</v>
      </c>
      <c r="H99" s="46">
        <f t="shared" si="1"/>
        <v>0.5736040609137056</v>
      </c>
    </row>
    <row r="100" spans="2:8" ht="12.75">
      <c r="B100" s="8" t="s">
        <v>41</v>
      </c>
      <c r="C100" s="9">
        <v>1488</v>
      </c>
      <c r="D100" s="9" t="s">
        <v>10</v>
      </c>
      <c r="E100" s="9" t="s">
        <v>11</v>
      </c>
      <c r="F100" s="9">
        <v>371</v>
      </c>
      <c r="G100" s="39">
        <v>252</v>
      </c>
      <c r="H100" s="46">
        <f t="shared" si="1"/>
        <v>0.6792452830188679</v>
      </c>
    </row>
    <row r="101" spans="2:8" ht="12.75">
      <c r="B101" s="8" t="s">
        <v>41</v>
      </c>
      <c r="C101" s="9">
        <v>1488</v>
      </c>
      <c r="D101" s="9" t="s">
        <v>16</v>
      </c>
      <c r="E101" s="9" t="s">
        <v>17</v>
      </c>
      <c r="F101" s="9">
        <v>257</v>
      </c>
      <c r="G101" s="39">
        <v>182</v>
      </c>
      <c r="H101" s="46">
        <f t="shared" si="1"/>
        <v>0.708171206225681</v>
      </c>
    </row>
    <row r="102" spans="2:8" ht="12.75">
      <c r="B102" s="8" t="s">
        <v>41</v>
      </c>
      <c r="C102" s="9">
        <v>1489</v>
      </c>
      <c r="D102" s="9" t="s">
        <v>10</v>
      </c>
      <c r="E102" s="9" t="s">
        <v>11</v>
      </c>
      <c r="F102" s="9">
        <v>417</v>
      </c>
      <c r="G102" s="39">
        <v>28</v>
      </c>
      <c r="H102" s="46">
        <f t="shared" si="1"/>
        <v>0.0671462829736211</v>
      </c>
    </row>
    <row r="103" spans="2:8" ht="12.75">
      <c r="B103" s="8" t="s">
        <v>41</v>
      </c>
      <c r="C103" s="9">
        <v>1489</v>
      </c>
      <c r="D103" s="9" t="s">
        <v>14</v>
      </c>
      <c r="E103" s="9" t="s">
        <v>15</v>
      </c>
      <c r="F103" s="9">
        <v>418</v>
      </c>
      <c r="G103" s="39">
        <v>33</v>
      </c>
      <c r="H103" s="46">
        <f t="shared" si="1"/>
        <v>0.07894736842105263</v>
      </c>
    </row>
    <row r="104" spans="2:8" ht="12.75">
      <c r="B104" s="8" t="s">
        <v>41</v>
      </c>
      <c r="C104" s="9">
        <v>1490</v>
      </c>
      <c r="D104" s="9" t="s">
        <v>10</v>
      </c>
      <c r="E104" s="9" t="s">
        <v>11</v>
      </c>
      <c r="F104" s="9">
        <v>460</v>
      </c>
      <c r="G104" s="39">
        <v>249</v>
      </c>
      <c r="H104" s="46">
        <f t="shared" si="1"/>
        <v>0.5413043478260869</v>
      </c>
    </row>
    <row r="105" spans="2:8" ht="13.5" thickBot="1">
      <c r="B105" s="11" t="s">
        <v>41</v>
      </c>
      <c r="C105" s="12">
        <v>1491</v>
      </c>
      <c r="D105" s="12" t="s">
        <v>10</v>
      </c>
      <c r="E105" s="12" t="s">
        <v>11</v>
      </c>
      <c r="F105" s="12">
        <v>525</v>
      </c>
      <c r="G105" s="36">
        <v>337</v>
      </c>
      <c r="H105" s="43">
        <f t="shared" si="1"/>
        <v>0.6419047619047619</v>
      </c>
    </row>
    <row r="106" spans="2:8" ht="13.5" thickBot="1">
      <c r="B106" s="61" t="s">
        <v>41</v>
      </c>
      <c r="C106" s="62"/>
      <c r="D106" s="62"/>
      <c r="E106" s="62"/>
      <c r="F106" s="17">
        <f>SUM(F95:F105)</f>
        <v>4622</v>
      </c>
      <c r="G106" s="37">
        <f>SUM(G95:G105)</f>
        <v>2340</v>
      </c>
      <c r="H106" s="44">
        <f t="shared" si="1"/>
        <v>0.5062743401125054</v>
      </c>
    </row>
    <row r="107" spans="2:8" ht="12.75">
      <c r="B107" s="14" t="s">
        <v>42</v>
      </c>
      <c r="C107" s="15">
        <v>1493</v>
      </c>
      <c r="D107" s="15" t="s">
        <v>10</v>
      </c>
      <c r="E107" s="15" t="s">
        <v>11</v>
      </c>
      <c r="F107" s="15">
        <v>429</v>
      </c>
      <c r="G107" s="38">
        <v>223</v>
      </c>
      <c r="H107" s="45">
        <f t="shared" si="1"/>
        <v>0.5198135198135199</v>
      </c>
    </row>
    <row r="108" spans="2:8" ht="13.5" thickBot="1">
      <c r="B108" s="11" t="s">
        <v>42</v>
      </c>
      <c r="C108" s="12">
        <v>1493</v>
      </c>
      <c r="D108" s="12" t="s">
        <v>14</v>
      </c>
      <c r="E108" s="12" t="s">
        <v>15</v>
      </c>
      <c r="F108" s="12">
        <v>429</v>
      </c>
      <c r="G108" s="36">
        <v>202</v>
      </c>
      <c r="H108" s="43">
        <f t="shared" si="1"/>
        <v>0.47086247086247085</v>
      </c>
    </row>
    <row r="109" spans="2:8" ht="13.5" thickBot="1">
      <c r="B109" s="61" t="s">
        <v>42</v>
      </c>
      <c r="C109" s="62"/>
      <c r="D109" s="62"/>
      <c r="E109" s="62"/>
      <c r="F109" s="17">
        <f>SUM(F107:F108)</f>
        <v>858</v>
      </c>
      <c r="G109" s="37">
        <f>SUM(G107:G108)</f>
        <v>425</v>
      </c>
      <c r="H109" s="44">
        <f t="shared" si="1"/>
        <v>0.49533799533799533</v>
      </c>
    </row>
    <row r="110" spans="2:8" ht="12.75">
      <c r="B110" s="14" t="s">
        <v>24</v>
      </c>
      <c r="C110" s="15">
        <v>1498</v>
      </c>
      <c r="D110" s="15" t="s">
        <v>10</v>
      </c>
      <c r="E110" s="15" t="s">
        <v>11</v>
      </c>
      <c r="F110" s="15">
        <v>511</v>
      </c>
      <c r="G110" s="38">
        <v>356</v>
      </c>
      <c r="H110" s="45">
        <f t="shared" si="1"/>
        <v>0.6966731898238747</v>
      </c>
    </row>
    <row r="111" spans="2:8" ht="12.75">
      <c r="B111" s="8" t="s">
        <v>24</v>
      </c>
      <c r="C111" s="9">
        <v>1498</v>
      </c>
      <c r="D111" s="9" t="s">
        <v>14</v>
      </c>
      <c r="E111" s="9" t="s">
        <v>15</v>
      </c>
      <c r="F111" s="9">
        <v>511</v>
      </c>
      <c r="G111" s="39">
        <v>335</v>
      </c>
      <c r="H111" s="46">
        <f t="shared" si="1"/>
        <v>0.6555772994129159</v>
      </c>
    </row>
    <row r="112" spans="2:8" ht="12.75">
      <c r="B112" s="8" t="s">
        <v>24</v>
      </c>
      <c r="C112" s="9">
        <v>1498</v>
      </c>
      <c r="D112" s="9" t="s">
        <v>18</v>
      </c>
      <c r="E112" s="9" t="s">
        <v>19</v>
      </c>
      <c r="F112" s="9">
        <v>512</v>
      </c>
      <c r="G112" s="39">
        <v>341</v>
      </c>
      <c r="H112" s="46">
        <f t="shared" si="1"/>
        <v>0.666015625</v>
      </c>
    </row>
    <row r="113" spans="2:8" ht="12.75">
      <c r="B113" s="8" t="s">
        <v>24</v>
      </c>
      <c r="C113" s="9">
        <v>1499</v>
      </c>
      <c r="D113" s="9" t="s">
        <v>10</v>
      </c>
      <c r="E113" s="9" t="s">
        <v>11</v>
      </c>
      <c r="F113" s="9">
        <v>528</v>
      </c>
      <c r="G113" s="39">
        <v>338</v>
      </c>
      <c r="H113" s="46">
        <f t="shared" si="1"/>
        <v>0.6401515151515151</v>
      </c>
    </row>
    <row r="114" spans="2:8" ht="12.75">
      <c r="B114" s="8" t="s">
        <v>24</v>
      </c>
      <c r="C114" s="9">
        <v>1499</v>
      </c>
      <c r="D114" s="9" t="s">
        <v>14</v>
      </c>
      <c r="E114" s="9" t="s">
        <v>15</v>
      </c>
      <c r="F114" s="9">
        <v>529</v>
      </c>
      <c r="G114" s="39">
        <v>343</v>
      </c>
      <c r="H114" s="46">
        <f t="shared" si="1"/>
        <v>0.6483931947069943</v>
      </c>
    </row>
    <row r="115" spans="2:8" ht="12.75">
      <c r="B115" s="8" t="s">
        <v>24</v>
      </c>
      <c r="C115" s="9">
        <v>1499</v>
      </c>
      <c r="D115" s="9" t="s">
        <v>18</v>
      </c>
      <c r="E115" s="9" t="s">
        <v>19</v>
      </c>
      <c r="F115" s="9">
        <v>529</v>
      </c>
      <c r="G115" s="39">
        <v>364</v>
      </c>
      <c r="H115" s="46">
        <f t="shared" si="1"/>
        <v>0.6880907372400756</v>
      </c>
    </row>
    <row r="116" spans="2:8" ht="12.75">
      <c r="B116" s="8" t="s">
        <v>24</v>
      </c>
      <c r="C116" s="9">
        <v>1500</v>
      </c>
      <c r="D116" s="9" t="s">
        <v>10</v>
      </c>
      <c r="E116" s="9" t="s">
        <v>11</v>
      </c>
      <c r="F116" s="9">
        <v>699</v>
      </c>
      <c r="G116" s="39">
        <v>472</v>
      </c>
      <c r="H116" s="46">
        <f t="shared" si="1"/>
        <v>0.6752503576537912</v>
      </c>
    </row>
    <row r="117" spans="2:8" ht="12.75">
      <c r="B117" s="8" t="s">
        <v>24</v>
      </c>
      <c r="C117" s="9">
        <v>1500</v>
      </c>
      <c r="D117" s="9" t="s">
        <v>14</v>
      </c>
      <c r="E117" s="9" t="s">
        <v>15</v>
      </c>
      <c r="F117" s="9">
        <v>699</v>
      </c>
      <c r="G117" s="39">
        <v>452</v>
      </c>
      <c r="H117" s="46">
        <f t="shared" si="1"/>
        <v>0.6466380543633763</v>
      </c>
    </row>
    <row r="118" spans="2:8" ht="12.75">
      <c r="B118" s="8" t="s">
        <v>24</v>
      </c>
      <c r="C118" s="9">
        <v>1501</v>
      </c>
      <c r="D118" s="9" t="s">
        <v>10</v>
      </c>
      <c r="E118" s="9" t="s">
        <v>11</v>
      </c>
      <c r="F118" s="9">
        <v>559</v>
      </c>
      <c r="G118" s="39">
        <v>383</v>
      </c>
      <c r="H118" s="46">
        <f t="shared" si="1"/>
        <v>0.6851520572450805</v>
      </c>
    </row>
    <row r="119" spans="2:8" ht="12.75">
      <c r="B119" s="8" t="s">
        <v>24</v>
      </c>
      <c r="C119" s="9">
        <v>1501</v>
      </c>
      <c r="D119" s="9" t="s">
        <v>14</v>
      </c>
      <c r="E119" s="9" t="s">
        <v>15</v>
      </c>
      <c r="F119" s="9">
        <v>559</v>
      </c>
      <c r="G119" s="39">
        <v>381</v>
      </c>
      <c r="H119" s="46">
        <f t="shared" si="1"/>
        <v>0.6815742397137746</v>
      </c>
    </row>
    <row r="120" spans="2:8" ht="12.75">
      <c r="B120" s="8" t="s">
        <v>24</v>
      </c>
      <c r="C120" s="9">
        <v>1502</v>
      </c>
      <c r="D120" s="9" t="s">
        <v>10</v>
      </c>
      <c r="E120" s="9" t="s">
        <v>11</v>
      </c>
      <c r="F120" s="9">
        <v>446</v>
      </c>
      <c r="G120" s="39">
        <v>264</v>
      </c>
      <c r="H120" s="46">
        <f t="shared" si="1"/>
        <v>0.5919282511210763</v>
      </c>
    </row>
    <row r="121" spans="2:8" ht="12.75">
      <c r="B121" s="8" t="s">
        <v>24</v>
      </c>
      <c r="C121" s="9">
        <v>1502</v>
      </c>
      <c r="D121" s="9" t="s">
        <v>14</v>
      </c>
      <c r="E121" s="9" t="s">
        <v>15</v>
      </c>
      <c r="F121" s="9">
        <v>447</v>
      </c>
      <c r="G121" s="39">
        <v>283</v>
      </c>
      <c r="H121" s="46">
        <f t="shared" si="1"/>
        <v>0.6331096196868009</v>
      </c>
    </row>
    <row r="122" spans="2:8" ht="12.75">
      <c r="B122" s="8" t="s">
        <v>24</v>
      </c>
      <c r="C122" s="9">
        <v>1503</v>
      </c>
      <c r="D122" s="9" t="s">
        <v>10</v>
      </c>
      <c r="E122" s="9" t="s">
        <v>11</v>
      </c>
      <c r="F122" s="9">
        <v>645</v>
      </c>
      <c r="G122" s="39">
        <v>353</v>
      </c>
      <c r="H122" s="46">
        <f t="shared" si="1"/>
        <v>0.5472868217054263</v>
      </c>
    </row>
    <row r="123" spans="2:8" ht="12.75">
      <c r="B123" s="8" t="s">
        <v>24</v>
      </c>
      <c r="C123" s="9">
        <v>1503</v>
      </c>
      <c r="D123" s="9" t="s">
        <v>14</v>
      </c>
      <c r="E123" s="9" t="s">
        <v>15</v>
      </c>
      <c r="F123" s="9">
        <v>645</v>
      </c>
      <c r="G123" s="39">
        <v>344</v>
      </c>
      <c r="H123" s="46">
        <f t="shared" si="1"/>
        <v>0.5333333333333333</v>
      </c>
    </row>
    <row r="124" spans="2:8" ht="12.75">
      <c r="B124" s="8" t="s">
        <v>24</v>
      </c>
      <c r="C124" s="9">
        <v>1503</v>
      </c>
      <c r="D124" s="9" t="s">
        <v>18</v>
      </c>
      <c r="E124" s="9" t="s">
        <v>19</v>
      </c>
      <c r="F124" s="9">
        <v>645</v>
      </c>
      <c r="G124" s="39">
        <v>366</v>
      </c>
      <c r="H124" s="46">
        <f t="shared" si="1"/>
        <v>0.5674418604651162</v>
      </c>
    </row>
    <row r="125" spans="2:8" ht="12.75">
      <c r="B125" s="8" t="s">
        <v>24</v>
      </c>
      <c r="C125" s="9">
        <v>1503</v>
      </c>
      <c r="D125" s="9" t="s">
        <v>20</v>
      </c>
      <c r="E125" s="9" t="s">
        <v>21</v>
      </c>
      <c r="F125" s="9">
        <v>646</v>
      </c>
      <c r="G125" s="39">
        <v>363</v>
      </c>
      <c r="H125" s="46">
        <f t="shared" si="1"/>
        <v>0.5619195046439629</v>
      </c>
    </row>
    <row r="126" spans="2:8" ht="12.75">
      <c r="B126" s="8" t="s">
        <v>24</v>
      </c>
      <c r="C126" s="9">
        <v>1504</v>
      </c>
      <c r="D126" s="9" t="s">
        <v>10</v>
      </c>
      <c r="E126" s="9" t="s">
        <v>11</v>
      </c>
      <c r="F126" s="9">
        <v>453</v>
      </c>
      <c r="G126" s="39">
        <v>263</v>
      </c>
      <c r="H126" s="46">
        <f t="shared" si="1"/>
        <v>0.5805739514348786</v>
      </c>
    </row>
    <row r="127" spans="2:8" ht="12.75">
      <c r="B127" s="8" t="s">
        <v>24</v>
      </c>
      <c r="C127" s="9">
        <v>1505</v>
      </c>
      <c r="D127" s="9" t="s">
        <v>10</v>
      </c>
      <c r="E127" s="9" t="s">
        <v>11</v>
      </c>
      <c r="F127" s="9">
        <v>669</v>
      </c>
      <c r="G127" s="39">
        <v>365</v>
      </c>
      <c r="H127" s="46">
        <f t="shared" si="1"/>
        <v>0.5455904334828101</v>
      </c>
    </row>
    <row r="128" spans="2:8" ht="12.75">
      <c r="B128" s="8" t="s">
        <v>24</v>
      </c>
      <c r="C128" s="9">
        <v>1505</v>
      </c>
      <c r="D128" s="9" t="s">
        <v>14</v>
      </c>
      <c r="E128" s="9" t="s">
        <v>15</v>
      </c>
      <c r="F128" s="9">
        <v>670</v>
      </c>
      <c r="G128" s="39">
        <v>396</v>
      </c>
      <c r="H128" s="46">
        <f t="shared" si="1"/>
        <v>0.591044776119403</v>
      </c>
    </row>
    <row r="129" spans="2:8" ht="12.75">
      <c r="B129" s="8" t="s">
        <v>24</v>
      </c>
      <c r="C129" s="9">
        <v>1505</v>
      </c>
      <c r="D129" s="9" t="s">
        <v>18</v>
      </c>
      <c r="E129" s="9" t="s">
        <v>19</v>
      </c>
      <c r="F129" s="9">
        <v>670</v>
      </c>
      <c r="G129" s="39">
        <v>405</v>
      </c>
      <c r="H129" s="46">
        <f t="shared" si="1"/>
        <v>0.6044776119402985</v>
      </c>
    </row>
    <row r="130" spans="2:8" ht="12.75">
      <c r="B130" s="8" t="s">
        <v>24</v>
      </c>
      <c r="C130" s="9">
        <v>1506</v>
      </c>
      <c r="D130" s="9" t="s">
        <v>10</v>
      </c>
      <c r="E130" s="9" t="s">
        <v>11</v>
      </c>
      <c r="F130" s="9">
        <v>573</v>
      </c>
      <c r="G130" s="39">
        <v>356</v>
      </c>
      <c r="H130" s="46">
        <f t="shared" si="1"/>
        <v>0.6212914485165794</v>
      </c>
    </row>
    <row r="131" spans="2:8" ht="12.75">
      <c r="B131" s="8" t="s">
        <v>24</v>
      </c>
      <c r="C131" s="9">
        <v>1506</v>
      </c>
      <c r="D131" s="9" t="s">
        <v>14</v>
      </c>
      <c r="E131" s="9" t="s">
        <v>15</v>
      </c>
      <c r="F131" s="9">
        <v>574</v>
      </c>
      <c r="G131" s="39">
        <v>350</v>
      </c>
      <c r="H131" s="46">
        <f t="shared" si="1"/>
        <v>0.6097560975609756</v>
      </c>
    </row>
    <row r="132" spans="2:8" ht="12.75">
      <c r="B132" s="8" t="s">
        <v>24</v>
      </c>
      <c r="C132" s="9">
        <v>1506</v>
      </c>
      <c r="D132" s="9" t="s">
        <v>18</v>
      </c>
      <c r="E132" s="9" t="s">
        <v>19</v>
      </c>
      <c r="F132" s="9">
        <v>574</v>
      </c>
      <c r="G132" s="39">
        <v>357</v>
      </c>
      <c r="H132" s="46">
        <f t="shared" si="1"/>
        <v>0.6219512195121951</v>
      </c>
    </row>
    <row r="133" spans="2:8" ht="12.75">
      <c r="B133" s="8" t="s">
        <v>24</v>
      </c>
      <c r="C133" s="9">
        <v>1507</v>
      </c>
      <c r="D133" s="9" t="s">
        <v>10</v>
      </c>
      <c r="E133" s="9" t="s">
        <v>11</v>
      </c>
      <c r="F133" s="9">
        <v>649</v>
      </c>
      <c r="G133" s="39">
        <v>380</v>
      </c>
      <c r="H133" s="46">
        <f t="shared" si="1"/>
        <v>0.5855161787365177</v>
      </c>
    </row>
    <row r="134" spans="2:8" ht="12.75">
      <c r="B134" s="8" t="s">
        <v>24</v>
      </c>
      <c r="C134" s="9">
        <v>1507</v>
      </c>
      <c r="D134" s="9" t="s">
        <v>14</v>
      </c>
      <c r="E134" s="9" t="s">
        <v>15</v>
      </c>
      <c r="F134" s="9">
        <v>650</v>
      </c>
      <c r="G134" s="39">
        <v>376</v>
      </c>
      <c r="H134" s="46">
        <f t="shared" si="1"/>
        <v>0.5784615384615385</v>
      </c>
    </row>
    <row r="135" spans="2:8" ht="12.75">
      <c r="B135" s="8" t="s">
        <v>24</v>
      </c>
      <c r="C135" s="9">
        <v>1507</v>
      </c>
      <c r="D135" s="9" t="s">
        <v>12</v>
      </c>
      <c r="E135" s="9" t="s">
        <v>13</v>
      </c>
      <c r="F135" s="9">
        <v>0</v>
      </c>
      <c r="G135" s="39">
        <v>750</v>
      </c>
      <c r="H135" s="57" t="s">
        <v>75</v>
      </c>
    </row>
    <row r="136" spans="2:8" ht="12.75">
      <c r="B136" s="8" t="s">
        <v>24</v>
      </c>
      <c r="C136" s="9">
        <v>1508</v>
      </c>
      <c r="D136" s="9" t="s">
        <v>10</v>
      </c>
      <c r="E136" s="9" t="s">
        <v>11</v>
      </c>
      <c r="F136" s="9">
        <v>488</v>
      </c>
      <c r="G136" s="39">
        <v>345</v>
      </c>
      <c r="H136" s="46">
        <f aca="true" t="shared" si="2" ref="H136:H199">SUM(G136/F136)</f>
        <v>0.7069672131147541</v>
      </c>
    </row>
    <row r="137" spans="2:8" ht="12.75">
      <c r="B137" s="8" t="s">
        <v>24</v>
      </c>
      <c r="C137" s="9">
        <v>1509</v>
      </c>
      <c r="D137" s="9" t="s">
        <v>10</v>
      </c>
      <c r="E137" s="9" t="s">
        <v>11</v>
      </c>
      <c r="F137" s="9">
        <v>392</v>
      </c>
      <c r="G137" s="39">
        <v>221</v>
      </c>
      <c r="H137" s="46">
        <f t="shared" si="2"/>
        <v>0.5637755102040817</v>
      </c>
    </row>
    <row r="138" spans="2:8" ht="12.75">
      <c r="B138" s="8" t="s">
        <v>24</v>
      </c>
      <c r="C138" s="9">
        <v>1509</v>
      </c>
      <c r="D138" s="9" t="s">
        <v>14</v>
      </c>
      <c r="E138" s="9" t="s">
        <v>15</v>
      </c>
      <c r="F138" s="9">
        <v>392</v>
      </c>
      <c r="G138" s="39">
        <v>227</v>
      </c>
      <c r="H138" s="46">
        <f t="shared" si="2"/>
        <v>0.5790816326530612</v>
      </c>
    </row>
    <row r="139" spans="2:8" ht="12.75">
      <c r="B139" s="8" t="s">
        <v>24</v>
      </c>
      <c r="C139" s="9">
        <v>1510</v>
      </c>
      <c r="D139" s="9" t="s">
        <v>10</v>
      </c>
      <c r="E139" s="9" t="s">
        <v>11</v>
      </c>
      <c r="F139" s="9">
        <v>639</v>
      </c>
      <c r="G139" s="39">
        <v>417</v>
      </c>
      <c r="H139" s="46">
        <f t="shared" si="2"/>
        <v>0.6525821596244131</v>
      </c>
    </row>
    <row r="140" spans="2:8" ht="13.5" thickBot="1">
      <c r="B140" s="11" t="s">
        <v>24</v>
      </c>
      <c r="C140" s="12">
        <v>1510</v>
      </c>
      <c r="D140" s="12" t="s">
        <v>14</v>
      </c>
      <c r="E140" s="12" t="s">
        <v>15</v>
      </c>
      <c r="F140" s="12">
        <v>639</v>
      </c>
      <c r="G140" s="36">
        <v>426</v>
      </c>
      <c r="H140" s="43">
        <f t="shared" si="2"/>
        <v>0.6666666666666666</v>
      </c>
    </row>
    <row r="141" spans="2:8" ht="13.5" thickBot="1">
      <c r="B141" s="61" t="s">
        <v>24</v>
      </c>
      <c r="C141" s="62"/>
      <c r="D141" s="62"/>
      <c r="E141" s="62"/>
      <c r="F141" s="17">
        <f>SUM(F110:F140)</f>
        <v>17142</v>
      </c>
      <c r="G141" s="37">
        <f>SUM(G110:G140)</f>
        <v>11372</v>
      </c>
      <c r="H141" s="44">
        <f t="shared" si="2"/>
        <v>0.6633998366584996</v>
      </c>
    </row>
    <row r="142" spans="2:8" ht="12.75">
      <c r="B142" s="14" t="s">
        <v>43</v>
      </c>
      <c r="C142" s="15">
        <v>1564</v>
      </c>
      <c r="D142" s="15" t="s">
        <v>10</v>
      </c>
      <c r="E142" s="15" t="s">
        <v>11</v>
      </c>
      <c r="F142" s="15">
        <v>465</v>
      </c>
      <c r="G142" s="38">
        <v>282</v>
      </c>
      <c r="H142" s="45">
        <f t="shared" si="2"/>
        <v>0.6064516129032258</v>
      </c>
    </row>
    <row r="143" spans="2:8" ht="12.75">
      <c r="B143" s="8" t="s">
        <v>43</v>
      </c>
      <c r="C143" s="9">
        <v>1564</v>
      </c>
      <c r="D143" s="9" t="s">
        <v>14</v>
      </c>
      <c r="E143" s="9" t="s">
        <v>15</v>
      </c>
      <c r="F143" s="9">
        <v>466</v>
      </c>
      <c r="G143" s="39">
        <v>269</v>
      </c>
      <c r="H143" s="46">
        <f t="shared" si="2"/>
        <v>0.5772532188841202</v>
      </c>
    </row>
    <row r="144" spans="2:8" ht="12.75">
      <c r="B144" s="8" t="s">
        <v>43</v>
      </c>
      <c r="C144" s="9">
        <v>1565</v>
      </c>
      <c r="D144" s="9" t="s">
        <v>10</v>
      </c>
      <c r="E144" s="9" t="s">
        <v>11</v>
      </c>
      <c r="F144" s="9">
        <v>432</v>
      </c>
      <c r="G144" s="39">
        <v>286</v>
      </c>
      <c r="H144" s="46">
        <f t="shared" si="2"/>
        <v>0.6620370370370371</v>
      </c>
    </row>
    <row r="145" spans="2:8" ht="12.75">
      <c r="B145" s="8" t="s">
        <v>43</v>
      </c>
      <c r="C145" s="9">
        <v>1565</v>
      </c>
      <c r="D145" s="9" t="s">
        <v>14</v>
      </c>
      <c r="E145" s="9" t="s">
        <v>15</v>
      </c>
      <c r="F145" s="9">
        <v>432</v>
      </c>
      <c r="G145" s="39">
        <v>256</v>
      </c>
      <c r="H145" s="46">
        <f t="shared" si="2"/>
        <v>0.5925925925925926</v>
      </c>
    </row>
    <row r="146" spans="2:8" ht="12.75">
      <c r="B146" s="8" t="s">
        <v>43</v>
      </c>
      <c r="C146" s="9">
        <v>1566</v>
      </c>
      <c r="D146" s="9" t="s">
        <v>10</v>
      </c>
      <c r="E146" s="9" t="s">
        <v>11</v>
      </c>
      <c r="F146" s="9">
        <v>481</v>
      </c>
      <c r="G146" s="39">
        <v>280</v>
      </c>
      <c r="H146" s="46">
        <f t="shared" si="2"/>
        <v>0.5821205821205822</v>
      </c>
    </row>
    <row r="147" spans="2:8" ht="12.75">
      <c r="B147" s="8" t="s">
        <v>43</v>
      </c>
      <c r="C147" s="9">
        <v>1566</v>
      </c>
      <c r="D147" s="9" t="s">
        <v>14</v>
      </c>
      <c r="E147" s="9" t="s">
        <v>15</v>
      </c>
      <c r="F147" s="9">
        <v>481</v>
      </c>
      <c r="G147" s="39">
        <v>281</v>
      </c>
      <c r="H147" s="46">
        <f t="shared" si="2"/>
        <v>0.5841995841995842</v>
      </c>
    </row>
    <row r="148" spans="2:8" ht="12.75">
      <c r="B148" s="8" t="s">
        <v>43</v>
      </c>
      <c r="C148" s="9">
        <v>1567</v>
      </c>
      <c r="D148" s="9" t="s">
        <v>10</v>
      </c>
      <c r="E148" s="9" t="s">
        <v>11</v>
      </c>
      <c r="F148" s="9">
        <v>383</v>
      </c>
      <c r="G148" s="39">
        <v>193</v>
      </c>
      <c r="H148" s="46">
        <f t="shared" si="2"/>
        <v>0.5039164490861618</v>
      </c>
    </row>
    <row r="149" spans="2:8" ht="12.75">
      <c r="B149" s="8" t="s">
        <v>43</v>
      </c>
      <c r="C149" s="9">
        <v>1567</v>
      </c>
      <c r="D149" s="9" t="s">
        <v>14</v>
      </c>
      <c r="E149" s="9" t="s">
        <v>15</v>
      </c>
      <c r="F149" s="9">
        <v>383</v>
      </c>
      <c r="G149" s="39">
        <v>228</v>
      </c>
      <c r="H149" s="46">
        <f t="shared" si="2"/>
        <v>0.5953002610966057</v>
      </c>
    </row>
    <row r="150" spans="2:8" ht="12.75">
      <c r="B150" s="8" t="s">
        <v>43</v>
      </c>
      <c r="C150" s="9">
        <v>1568</v>
      </c>
      <c r="D150" s="9" t="s">
        <v>10</v>
      </c>
      <c r="E150" s="9" t="s">
        <v>11</v>
      </c>
      <c r="F150" s="9">
        <v>609</v>
      </c>
      <c r="G150" s="39">
        <v>368</v>
      </c>
      <c r="H150" s="46">
        <f t="shared" si="2"/>
        <v>0.6042692939244664</v>
      </c>
    </row>
    <row r="151" spans="2:8" ht="12.75">
      <c r="B151" s="8" t="s">
        <v>43</v>
      </c>
      <c r="C151" s="9">
        <v>1568</v>
      </c>
      <c r="D151" s="9" t="s">
        <v>14</v>
      </c>
      <c r="E151" s="9" t="s">
        <v>15</v>
      </c>
      <c r="F151" s="9">
        <v>610</v>
      </c>
      <c r="G151" s="39">
        <v>375</v>
      </c>
      <c r="H151" s="46">
        <f t="shared" si="2"/>
        <v>0.6147540983606558</v>
      </c>
    </row>
    <row r="152" spans="2:8" ht="12.75">
      <c r="B152" s="8" t="s">
        <v>43</v>
      </c>
      <c r="C152" s="9">
        <v>1569</v>
      </c>
      <c r="D152" s="9" t="s">
        <v>10</v>
      </c>
      <c r="E152" s="9" t="s">
        <v>11</v>
      </c>
      <c r="F152" s="9">
        <v>445</v>
      </c>
      <c r="G152" s="39">
        <v>264</v>
      </c>
      <c r="H152" s="46">
        <f t="shared" si="2"/>
        <v>0.5932584269662922</v>
      </c>
    </row>
    <row r="153" spans="2:8" ht="12.75">
      <c r="B153" s="8" t="s">
        <v>43</v>
      </c>
      <c r="C153" s="9">
        <v>1569</v>
      </c>
      <c r="D153" s="9" t="s">
        <v>14</v>
      </c>
      <c r="E153" s="9" t="s">
        <v>15</v>
      </c>
      <c r="F153" s="9">
        <v>446</v>
      </c>
      <c r="G153" s="39">
        <v>289</v>
      </c>
      <c r="H153" s="46">
        <f t="shared" si="2"/>
        <v>0.647982062780269</v>
      </c>
    </row>
    <row r="154" spans="2:8" ht="12.75">
      <c r="B154" s="8" t="s">
        <v>43</v>
      </c>
      <c r="C154" s="9">
        <v>1570</v>
      </c>
      <c r="D154" s="9" t="s">
        <v>10</v>
      </c>
      <c r="E154" s="9" t="s">
        <v>11</v>
      </c>
      <c r="F154" s="9">
        <v>722</v>
      </c>
      <c r="G154" s="39">
        <v>423</v>
      </c>
      <c r="H154" s="46">
        <f t="shared" si="2"/>
        <v>0.5858725761772853</v>
      </c>
    </row>
    <row r="155" spans="2:8" ht="12.75">
      <c r="B155" s="8" t="s">
        <v>43</v>
      </c>
      <c r="C155" s="9">
        <v>1570</v>
      </c>
      <c r="D155" s="9" t="s">
        <v>14</v>
      </c>
      <c r="E155" s="9" t="s">
        <v>15</v>
      </c>
      <c r="F155" s="9">
        <v>723</v>
      </c>
      <c r="G155" s="39">
        <v>448</v>
      </c>
      <c r="H155" s="46">
        <f t="shared" si="2"/>
        <v>0.6196403872752421</v>
      </c>
    </row>
    <row r="156" spans="2:8" ht="12.75">
      <c r="B156" s="8" t="s">
        <v>43</v>
      </c>
      <c r="C156" s="9">
        <v>1571</v>
      </c>
      <c r="D156" s="9" t="s">
        <v>10</v>
      </c>
      <c r="E156" s="9" t="s">
        <v>11</v>
      </c>
      <c r="F156" s="9">
        <v>426</v>
      </c>
      <c r="G156" s="39">
        <v>262</v>
      </c>
      <c r="H156" s="46">
        <f t="shared" si="2"/>
        <v>0.6150234741784038</v>
      </c>
    </row>
    <row r="157" spans="2:8" ht="12.75">
      <c r="B157" s="8" t="s">
        <v>43</v>
      </c>
      <c r="C157" s="9">
        <v>1571</v>
      </c>
      <c r="D157" s="9" t="s">
        <v>14</v>
      </c>
      <c r="E157" s="9" t="s">
        <v>15</v>
      </c>
      <c r="F157" s="9">
        <v>426</v>
      </c>
      <c r="G157" s="39">
        <v>260</v>
      </c>
      <c r="H157" s="46">
        <f t="shared" si="2"/>
        <v>0.6103286384976526</v>
      </c>
    </row>
    <row r="158" spans="2:8" ht="12.75">
      <c r="B158" s="8" t="s">
        <v>43</v>
      </c>
      <c r="C158" s="9">
        <v>1572</v>
      </c>
      <c r="D158" s="9" t="s">
        <v>10</v>
      </c>
      <c r="E158" s="9" t="s">
        <v>11</v>
      </c>
      <c r="F158" s="9">
        <v>569</v>
      </c>
      <c r="G158" s="39">
        <v>341</v>
      </c>
      <c r="H158" s="46">
        <f t="shared" si="2"/>
        <v>0.5992970123022847</v>
      </c>
    </row>
    <row r="159" spans="2:8" ht="12.75">
      <c r="B159" s="8" t="s">
        <v>43</v>
      </c>
      <c r="C159" s="9">
        <v>1572</v>
      </c>
      <c r="D159" s="9" t="s">
        <v>14</v>
      </c>
      <c r="E159" s="9" t="s">
        <v>15</v>
      </c>
      <c r="F159" s="9">
        <v>570</v>
      </c>
      <c r="G159" s="39">
        <v>299</v>
      </c>
      <c r="H159" s="46">
        <f t="shared" si="2"/>
        <v>0.5245614035087719</v>
      </c>
    </row>
    <row r="160" spans="2:8" ht="12.75">
      <c r="B160" s="8" t="s">
        <v>43</v>
      </c>
      <c r="C160" s="9">
        <v>1573</v>
      </c>
      <c r="D160" s="9" t="s">
        <v>10</v>
      </c>
      <c r="E160" s="9" t="s">
        <v>11</v>
      </c>
      <c r="F160" s="9">
        <v>676</v>
      </c>
      <c r="G160" s="39">
        <v>364</v>
      </c>
      <c r="H160" s="46">
        <f t="shared" si="2"/>
        <v>0.5384615384615384</v>
      </c>
    </row>
    <row r="161" spans="2:8" ht="12.75">
      <c r="B161" s="8" t="s">
        <v>43</v>
      </c>
      <c r="C161" s="9">
        <v>1573</v>
      </c>
      <c r="D161" s="9" t="s">
        <v>14</v>
      </c>
      <c r="E161" s="9" t="s">
        <v>15</v>
      </c>
      <c r="F161" s="9">
        <v>677</v>
      </c>
      <c r="G161" s="39">
        <v>374</v>
      </c>
      <c r="H161" s="46">
        <f t="shared" si="2"/>
        <v>0.552437223042836</v>
      </c>
    </row>
    <row r="162" spans="2:8" ht="12.75">
      <c r="B162" s="8" t="s">
        <v>43</v>
      </c>
      <c r="C162" s="9">
        <v>1574</v>
      </c>
      <c r="D162" s="9" t="s">
        <v>10</v>
      </c>
      <c r="E162" s="9" t="s">
        <v>11</v>
      </c>
      <c r="F162" s="9">
        <v>528</v>
      </c>
      <c r="G162" s="39">
        <v>296</v>
      </c>
      <c r="H162" s="46">
        <f t="shared" si="2"/>
        <v>0.5606060606060606</v>
      </c>
    </row>
    <row r="163" spans="2:8" ht="12.75">
      <c r="B163" s="8" t="s">
        <v>43</v>
      </c>
      <c r="C163" s="9">
        <v>1574</v>
      </c>
      <c r="D163" s="9" t="s">
        <v>14</v>
      </c>
      <c r="E163" s="9" t="s">
        <v>15</v>
      </c>
      <c r="F163" s="9">
        <v>529</v>
      </c>
      <c r="G163" s="39">
        <v>296</v>
      </c>
      <c r="H163" s="46">
        <f t="shared" si="2"/>
        <v>0.5595463137996219</v>
      </c>
    </row>
    <row r="164" spans="2:8" ht="12.75">
      <c r="B164" s="8" t="s">
        <v>43</v>
      </c>
      <c r="C164" s="9">
        <v>1575</v>
      </c>
      <c r="D164" s="9" t="s">
        <v>10</v>
      </c>
      <c r="E164" s="9" t="s">
        <v>11</v>
      </c>
      <c r="F164" s="9">
        <v>594</v>
      </c>
      <c r="G164" s="39">
        <v>309</v>
      </c>
      <c r="H164" s="46">
        <f t="shared" si="2"/>
        <v>0.5202020202020202</v>
      </c>
    </row>
    <row r="165" spans="2:8" ht="12.75">
      <c r="B165" s="8" t="s">
        <v>43</v>
      </c>
      <c r="C165" s="9">
        <v>1575</v>
      </c>
      <c r="D165" s="9" t="s">
        <v>14</v>
      </c>
      <c r="E165" s="9" t="s">
        <v>15</v>
      </c>
      <c r="F165" s="9">
        <v>595</v>
      </c>
      <c r="G165" s="39">
        <v>271</v>
      </c>
      <c r="H165" s="46">
        <f t="shared" si="2"/>
        <v>0.45546218487394957</v>
      </c>
    </row>
    <row r="166" spans="2:8" ht="12.75">
      <c r="B166" s="8" t="s">
        <v>43</v>
      </c>
      <c r="C166" s="9">
        <v>1576</v>
      </c>
      <c r="D166" s="9" t="s">
        <v>10</v>
      </c>
      <c r="E166" s="9" t="s">
        <v>11</v>
      </c>
      <c r="F166" s="9">
        <v>721</v>
      </c>
      <c r="G166" s="39">
        <v>369</v>
      </c>
      <c r="H166" s="46">
        <f t="shared" si="2"/>
        <v>0.5117891816920943</v>
      </c>
    </row>
    <row r="167" spans="2:8" ht="12.75">
      <c r="B167" s="8" t="s">
        <v>43</v>
      </c>
      <c r="C167" s="9">
        <v>1576</v>
      </c>
      <c r="D167" s="9" t="s">
        <v>14</v>
      </c>
      <c r="E167" s="9" t="s">
        <v>15</v>
      </c>
      <c r="F167" s="9">
        <v>722</v>
      </c>
      <c r="G167" s="39">
        <v>362</v>
      </c>
      <c r="H167" s="46">
        <f t="shared" si="2"/>
        <v>0.5013850415512465</v>
      </c>
    </row>
    <row r="168" spans="2:8" ht="12.75">
      <c r="B168" s="8" t="s">
        <v>43</v>
      </c>
      <c r="C168" s="9">
        <v>1576</v>
      </c>
      <c r="D168" s="9" t="s">
        <v>18</v>
      </c>
      <c r="E168" s="9" t="s">
        <v>19</v>
      </c>
      <c r="F168" s="9">
        <v>722</v>
      </c>
      <c r="G168" s="39">
        <v>346</v>
      </c>
      <c r="H168" s="46">
        <f t="shared" si="2"/>
        <v>0.4792243767313019</v>
      </c>
    </row>
    <row r="169" spans="2:8" ht="12.75">
      <c r="B169" s="8" t="s">
        <v>43</v>
      </c>
      <c r="C169" s="9">
        <v>1577</v>
      </c>
      <c r="D169" s="9" t="s">
        <v>10</v>
      </c>
      <c r="E169" s="9" t="s">
        <v>11</v>
      </c>
      <c r="F169" s="9">
        <v>443</v>
      </c>
      <c r="G169" s="39">
        <v>257</v>
      </c>
      <c r="H169" s="46">
        <f t="shared" si="2"/>
        <v>0.5801354401805869</v>
      </c>
    </row>
    <row r="170" spans="2:8" ht="12.75">
      <c r="B170" s="8" t="s">
        <v>43</v>
      </c>
      <c r="C170" s="9">
        <v>1577</v>
      </c>
      <c r="D170" s="9" t="s">
        <v>14</v>
      </c>
      <c r="E170" s="9" t="s">
        <v>15</v>
      </c>
      <c r="F170" s="9">
        <v>443</v>
      </c>
      <c r="G170" s="39">
        <v>218</v>
      </c>
      <c r="H170" s="46">
        <f t="shared" si="2"/>
        <v>0.49209932279909707</v>
      </c>
    </row>
    <row r="171" spans="2:8" ht="12.75">
      <c r="B171" s="8" t="s">
        <v>43</v>
      </c>
      <c r="C171" s="9">
        <v>1578</v>
      </c>
      <c r="D171" s="9" t="s">
        <v>10</v>
      </c>
      <c r="E171" s="9" t="s">
        <v>11</v>
      </c>
      <c r="F171" s="9">
        <v>625</v>
      </c>
      <c r="G171" s="39">
        <v>329</v>
      </c>
      <c r="H171" s="46">
        <f t="shared" si="2"/>
        <v>0.5264</v>
      </c>
    </row>
    <row r="172" spans="2:8" ht="12.75">
      <c r="B172" s="8" t="s">
        <v>43</v>
      </c>
      <c r="C172" s="9">
        <v>1578</v>
      </c>
      <c r="D172" s="9" t="s">
        <v>14</v>
      </c>
      <c r="E172" s="9" t="s">
        <v>15</v>
      </c>
      <c r="F172" s="9">
        <v>626</v>
      </c>
      <c r="G172" s="39">
        <v>316</v>
      </c>
      <c r="H172" s="46">
        <f t="shared" si="2"/>
        <v>0.5047923322683706</v>
      </c>
    </row>
    <row r="173" spans="2:8" ht="12.75">
      <c r="B173" s="8" t="s">
        <v>43</v>
      </c>
      <c r="C173" s="9">
        <v>1579</v>
      </c>
      <c r="D173" s="9" t="s">
        <v>10</v>
      </c>
      <c r="E173" s="9" t="s">
        <v>11</v>
      </c>
      <c r="F173" s="9">
        <v>445</v>
      </c>
      <c r="G173" s="39">
        <v>262</v>
      </c>
      <c r="H173" s="46">
        <f t="shared" si="2"/>
        <v>0.5887640449438202</v>
      </c>
    </row>
    <row r="174" spans="2:8" ht="12.75">
      <c r="B174" s="8" t="s">
        <v>43</v>
      </c>
      <c r="C174" s="9">
        <v>1579</v>
      </c>
      <c r="D174" s="9" t="s">
        <v>14</v>
      </c>
      <c r="E174" s="9" t="s">
        <v>15</v>
      </c>
      <c r="F174" s="9">
        <v>446</v>
      </c>
      <c r="G174" s="39">
        <v>271</v>
      </c>
      <c r="H174" s="46">
        <f t="shared" si="2"/>
        <v>0.6076233183856502</v>
      </c>
    </row>
    <row r="175" spans="2:8" ht="12.75">
      <c r="B175" s="8" t="s">
        <v>43</v>
      </c>
      <c r="C175" s="9">
        <v>1580</v>
      </c>
      <c r="D175" s="9" t="s">
        <v>10</v>
      </c>
      <c r="E175" s="9" t="s">
        <v>11</v>
      </c>
      <c r="F175" s="9">
        <v>491</v>
      </c>
      <c r="G175" s="39">
        <v>280</v>
      </c>
      <c r="H175" s="46">
        <f t="shared" si="2"/>
        <v>0.570264765784114</v>
      </c>
    </row>
    <row r="176" spans="2:8" ht="12.75">
      <c r="B176" s="8" t="s">
        <v>43</v>
      </c>
      <c r="C176" s="9">
        <v>1580</v>
      </c>
      <c r="D176" s="9" t="s">
        <v>14</v>
      </c>
      <c r="E176" s="9" t="s">
        <v>15</v>
      </c>
      <c r="F176" s="9">
        <v>492</v>
      </c>
      <c r="G176" s="39">
        <v>266</v>
      </c>
      <c r="H176" s="46">
        <f t="shared" si="2"/>
        <v>0.540650406504065</v>
      </c>
    </row>
    <row r="177" spans="2:8" ht="12.75">
      <c r="B177" s="8" t="s">
        <v>43</v>
      </c>
      <c r="C177" s="9">
        <v>1581</v>
      </c>
      <c r="D177" s="9" t="s">
        <v>10</v>
      </c>
      <c r="E177" s="9" t="s">
        <v>11</v>
      </c>
      <c r="F177" s="9">
        <v>513</v>
      </c>
      <c r="G177" s="39">
        <v>300</v>
      </c>
      <c r="H177" s="46">
        <f t="shared" si="2"/>
        <v>0.5847953216374269</v>
      </c>
    </row>
    <row r="178" spans="2:8" ht="12.75">
      <c r="B178" s="8" t="s">
        <v>43</v>
      </c>
      <c r="C178" s="9">
        <v>1581</v>
      </c>
      <c r="D178" s="9" t="s">
        <v>14</v>
      </c>
      <c r="E178" s="9" t="s">
        <v>15</v>
      </c>
      <c r="F178" s="9">
        <v>513</v>
      </c>
      <c r="G178" s="39">
        <v>322</v>
      </c>
      <c r="H178" s="46">
        <f t="shared" si="2"/>
        <v>0.6276803118908382</v>
      </c>
    </row>
    <row r="179" spans="2:8" ht="12.75">
      <c r="B179" s="8" t="s">
        <v>43</v>
      </c>
      <c r="C179" s="9">
        <v>1582</v>
      </c>
      <c r="D179" s="9" t="s">
        <v>10</v>
      </c>
      <c r="E179" s="9" t="s">
        <v>11</v>
      </c>
      <c r="F179" s="9">
        <v>623</v>
      </c>
      <c r="G179" s="39">
        <v>329</v>
      </c>
      <c r="H179" s="46">
        <f t="shared" si="2"/>
        <v>0.5280898876404494</v>
      </c>
    </row>
    <row r="180" spans="2:8" ht="12.75">
      <c r="B180" s="8" t="s">
        <v>43</v>
      </c>
      <c r="C180" s="9">
        <v>1583</v>
      </c>
      <c r="D180" s="9" t="s">
        <v>10</v>
      </c>
      <c r="E180" s="9" t="s">
        <v>11</v>
      </c>
      <c r="F180" s="9">
        <v>443</v>
      </c>
      <c r="G180" s="39">
        <v>234</v>
      </c>
      <c r="H180" s="46">
        <f t="shared" si="2"/>
        <v>0.5282167042889391</v>
      </c>
    </row>
    <row r="181" spans="2:8" ht="12.75">
      <c r="B181" s="8" t="s">
        <v>43</v>
      </c>
      <c r="C181" s="9">
        <v>1583</v>
      </c>
      <c r="D181" s="9" t="s">
        <v>14</v>
      </c>
      <c r="E181" s="9" t="s">
        <v>15</v>
      </c>
      <c r="F181" s="9">
        <v>443</v>
      </c>
      <c r="G181" s="39">
        <v>199</v>
      </c>
      <c r="H181" s="46">
        <f t="shared" si="2"/>
        <v>0.4492099322799097</v>
      </c>
    </row>
    <row r="182" spans="2:8" ht="13.5" thickBot="1">
      <c r="B182" s="11" t="s">
        <v>43</v>
      </c>
      <c r="C182" s="12">
        <v>1584</v>
      </c>
      <c r="D182" s="12" t="s">
        <v>10</v>
      </c>
      <c r="E182" s="12" t="s">
        <v>11</v>
      </c>
      <c r="F182" s="12">
        <v>736</v>
      </c>
      <c r="G182" s="36">
        <v>398</v>
      </c>
      <c r="H182" s="43">
        <f t="shared" si="2"/>
        <v>0.5407608695652174</v>
      </c>
    </row>
    <row r="183" spans="2:8" ht="13.5" thickBot="1">
      <c r="B183" s="61" t="s">
        <v>43</v>
      </c>
      <c r="C183" s="62"/>
      <c r="D183" s="62"/>
      <c r="E183" s="62"/>
      <c r="F183" s="17">
        <f>SUM(F142:F182)</f>
        <v>22115</v>
      </c>
      <c r="G183" s="37">
        <f>SUM(G142:G182)</f>
        <v>12372</v>
      </c>
      <c r="H183" s="44">
        <f t="shared" si="2"/>
        <v>0.5594392945964277</v>
      </c>
    </row>
    <row r="184" spans="2:8" ht="12.75">
      <c r="B184" s="14" t="s">
        <v>44</v>
      </c>
      <c r="C184" s="15">
        <v>1609</v>
      </c>
      <c r="D184" s="15" t="s">
        <v>10</v>
      </c>
      <c r="E184" s="15" t="s">
        <v>11</v>
      </c>
      <c r="F184" s="15">
        <v>391</v>
      </c>
      <c r="G184" s="38">
        <v>252</v>
      </c>
      <c r="H184" s="45">
        <f t="shared" si="2"/>
        <v>0.6445012787723785</v>
      </c>
    </row>
    <row r="185" spans="2:8" ht="12.75">
      <c r="B185" s="8" t="s">
        <v>44</v>
      </c>
      <c r="C185" s="9">
        <v>1609</v>
      </c>
      <c r="D185" s="9" t="s">
        <v>14</v>
      </c>
      <c r="E185" s="9" t="s">
        <v>15</v>
      </c>
      <c r="F185" s="9">
        <v>392</v>
      </c>
      <c r="G185" s="39">
        <v>255</v>
      </c>
      <c r="H185" s="46">
        <f t="shared" si="2"/>
        <v>0.6505102040816326</v>
      </c>
    </row>
    <row r="186" spans="2:8" ht="12.75">
      <c r="B186" s="8" t="s">
        <v>44</v>
      </c>
      <c r="C186" s="9">
        <v>1610</v>
      </c>
      <c r="D186" s="9" t="s">
        <v>10</v>
      </c>
      <c r="E186" s="9" t="s">
        <v>11</v>
      </c>
      <c r="F186" s="9">
        <v>643</v>
      </c>
      <c r="G186" s="39">
        <v>348</v>
      </c>
      <c r="H186" s="46">
        <f t="shared" si="2"/>
        <v>0.5412130637636081</v>
      </c>
    </row>
    <row r="187" spans="2:8" ht="12.75">
      <c r="B187" s="8" t="s">
        <v>44</v>
      </c>
      <c r="C187" s="9">
        <v>1611</v>
      </c>
      <c r="D187" s="9" t="s">
        <v>10</v>
      </c>
      <c r="E187" s="9" t="s">
        <v>11</v>
      </c>
      <c r="F187" s="9">
        <v>244</v>
      </c>
      <c r="G187" s="39">
        <v>137</v>
      </c>
      <c r="H187" s="46">
        <f t="shared" si="2"/>
        <v>0.5614754098360656</v>
      </c>
    </row>
    <row r="188" spans="2:8" ht="13.5" thickBot="1">
      <c r="B188" s="11" t="s">
        <v>44</v>
      </c>
      <c r="C188" s="12">
        <v>1612</v>
      </c>
      <c r="D188" s="12" t="s">
        <v>10</v>
      </c>
      <c r="E188" s="12" t="s">
        <v>11</v>
      </c>
      <c r="F188" s="12">
        <v>517</v>
      </c>
      <c r="G188" s="36">
        <v>227</v>
      </c>
      <c r="H188" s="43">
        <f t="shared" si="2"/>
        <v>0.43907156673114117</v>
      </c>
    </row>
    <row r="189" spans="2:8" ht="13.5" thickBot="1">
      <c r="B189" s="61" t="s">
        <v>44</v>
      </c>
      <c r="C189" s="62"/>
      <c r="D189" s="62"/>
      <c r="E189" s="62"/>
      <c r="F189" s="17">
        <f>SUM(F184:F188)</f>
        <v>2187</v>
      </c>
      <c r="G189" s="37">
        <f>SUM(G184:G188)</f>
        <v>1219</v>
      </c>
      <c r="H189" s="44">
        <f t="shared" si="2"/>
        <v>0.557384545038866</v>
      </c>
    </row>
    <row r="190" spans="2:8" ht="12.75">
      <c r="B190" s="14" t="s">
        <v>45</v>
      </c>
      <c r="C190" s="15">
        <v>1658</v>
      </c>
      <c r="D190" s="15" t="s">
        <v>10</v>
      </c>
      <c r="E190" s="15" t="s">
        <v>11</v>
      </c>
      <c r="F190" s="15">
        <v>567</v>
      </c>
      <c r="G190" s="38">
        <v>346</v>
      </c>
      <c r="H190" s="45">
        <f t="shared" si="2"/>
        <v>0.6102292768959435</v>
      </c>
    </row>
    <row r="191" spans="2:8" ht="12.75">
      <c r="B191" s="8" t="s">
        <v>45</v>
      </c>
      <c r="C191" s="9">
        <v>1658</v>
      </c>
      <c r="D191" s="9" t="s">
        <v>14</v>
      </c>
      <c r="E191" s="9" t="s">
        <v>15</v>
      </c>
      <c r="F191" s="9">
        <v>567</v>
      </c>
      <c r="G191" s="39">
        <v>367</v>
      </c>
      <c r="H191" s="46">
        <f t="shared" si="2"/>
        <v>0.6472663139329806</v>
      </c>
    </row>
    <row r="192" spans="2:8" ht="12.75">
      <c r="B192" s="8" t="s">
        <v>45</v>
      </c>
      <c r="C192" s="9">
        <v>1658</v>
      </c>
      <c r="D192" s="9" t="s">
        <v>12</v>
      </c>
      <c r="E192" s="9" t="s">
        <v>13</v>
      </c>
      <c r="F192" s="9">
        <v>0</v>
      </c>
      <c r="G192" s="39">
        <v>377</v>
      </c>
      <c r="H192" s="57" t="s">
        <v>75</v>
      </c>
    </row>
    <row r="193" spans="2:8" ht="12.75">
      <c r="B193" s="8" t="s">
        <v>45</v>
      </c>
      <c r="C193" s="9">
        <v>1659</v>
      </c>
      <c r="D193" s="9" t="s">
        <v>10</v>
      </c>
      <c r="E193" s="9" t="s">
        <v>11</v>
      </c>
      <c r="F193" s="9">
        <v>633</v>
      </c>
      <c r="G193" s="39">
        <v>382</v>
      </c>
      <c r="H193" s="46">
        <f t="shared" si="2"/>
        <v>0.6034755134281201</v>
      </c>
    </row>
    <row r="194" spans="2:8" ht="12.75">
      <c r="B194" s="8" t="s">
        <v>45</v>
      </c>
      <c r="C194" s="9">
        <v>1659</v>
      </c>
      <c r="D194" s="9" t="s">
        <v>14</v>
      </c>
      <c r="E194" s="9" t="s">
        <v>15</v>
      </c>
      <c r="F194" s="9">
        <v>633</v>
      </c>
      <c r="G194" s="39">
        <v>399</v>
      </c>
      <c r="H194" s="46">
        <f t="shared" si="2"/>
        <v>0.6303317535545023</v>
      </c>
    </row>
    <row r="195" spans="2:8" ht="12.75">
      <c r="B195" s="8" t="s">
        <v>45</v>
      </c>
      <c r="C195" s="9">
        <v>1659</v>
      </c>
      <c r="D195" s="9" t="s">
        <v>18</v>
      </c>
      <c r="E195" s="9" t="s">
        <v>19</v>
      </c>
      <c r="F195" s="9">
        <v>633</v>
      </c>
      <c r="G195" s="39">
        <v>372</v>
      </c>
      <c r="H195" s="46">
        <f t="shared" si="2"/>
        <v>0.5876777251184834</v>
      </c>
    </row>
    <row r="196" spans="2:8" ht="12.75">
      <c r="B196" s="8" t="s">
        <v>45</v>
      </c>
      <c r="C196" s="9">
        <v>1660</v>
      </c>
      <c r="D196" s="9" t="s">
        <v>10</v>
      </c>
      <c r="E196" s="9" t="s">
        <v>11</v>
      </c>
      <c r="F196" s="9">
        <v>410</v>
      </c>
      <c r="G196" s="39">
        <v>138</v>
      </c>
      <c r="H196" s="46">
        <f t="shared" si="2"/>
        <v>0.33658536585365856</v>
      </c>
    </row>
    <row r="197" spans="2:8" ht="12.75">
      <c r="B197" s="8" t="s">
        <v>45</v>
      </c>
      <c r="C197" s="9">
        <v>1660</v>
      </c>
      <c r="D197" s="9" t="s">
        <v>14</v>
      </c>
      <c r="E197" s="9" t="s">
        <v>15</v>
      </c>
      <c r="F197" s="9">
        <v>410</v>
      </c>
      <c r="G197" s="39">
        <v>116</v>
      </c>
      <c r="H197" s="46">
        <f t="shared" si="2"/>
        <v>0.28292682926829266</v>
      </c>
    </row>
    <row r="198" spans="2:8" ht="12.75">
      <c r="B198" s="8" t="s">
        <v>45</v>
      </c>
      <c r="C198" s="9">
        <v>1661</v>
      </c>
      <c r="D198" s="9" t="s">
        <v>10</v>
      </c>
      <c r="E198" s="9" t="s">
        <v>11</v>
      </c>
      <c r="F198" s="9">
        <v>441</v>
      </c>
      <c r="G198" s="39">
        <v>211</v>
      </c>
      <c r="H198" s="46">
        <f t="shared" si="2"/>
        <v>0.47845804988662133</v>
      </c>
    </row>
    <row r="199" spans="2:8" ht="12.75">
      <c r="B199" s="8" t="s">
        <v>45</v>
      </c>
      <c r="C199" s="9">
        <v>1661</v>
      </c>
      <c r="D199" s="9" t="s">
        <v>14</v>
      </c>
      <c r="E199" s="9" t="s">
        <v>15</v>
      </c>
      <c r="F199" s="9">
        <v>442</v>
      </c>
      <c r="G199" s="39">
        <v>230</v>
      </c>
      <c r="H199" s="46">
        <f t="shared" si="2"/>
        <v>0.5203619909502263</v>
      </c>
    </row>
    <row r="200" spans="2:8" ht="12.75">
      <c r="B200" s="8" t="s">
        <v>45</v>
      </c>
      <c r="C200" s="9">
        <v>1662</v>
      </c>
      <c r="D200" s="9" t="s">
        <v>10</v>
      </c>
      <c r="E200" s="9" t="s">
        <v>11</v>
      </c>
      <c r="F200" s="9">
        <v>383</v>
      </c>
      <c r="G200" s="39">
        <v>182</v>
      </c>
      <c r="H200" s="46">
        <f aca="true" t="shared" si="3" ref="H200:H263">SUM(G200/F200)</f>
        <v>0.4751958224543081</v>
      </c>
    </row>
    <row r="201" spans="2:8" ht="12.75">
      <c r="B201" s="8" t="s">
        <v>45</v>
      </c>
      <c r="C201" s="9">
        <v>1662</v>
      </c>
      <c r="D201" s="9" t="s">
        <v>14</v>
      </c>
      <c r="E201" s="9" t="s">
        <v>15</v>
      </c>
      <c r="F201" s="9">
        <v>384</v>
      </c>
      <c r="G201" s="39">
        <v>185</v>
      </c>
      <c r="H201" s="46">
        <f t="shared" si="3"/>
        <v>0.4817708333333333</v>
      </c>
    </row>
    <row r="202" spans="2:8" ht="12.75">
      <c r="B202" s="8" t="s">
        <v>45</v>
      </c>
      <c r="C202" s="9">
        <v>1663</v>
      </c>
      <c r="D202" s="9" t="s">
        <v>10</v>
      </c>
      <c r="E202" s="9" t="s">
        <v>11</v>
      </c>
      <c r="F202" s="9">
        <v>743</v>
      </c>
      <c r="G202" s="39">
        <v>385</v>
      </c>
      <c r="H202" s="46">
        <f t="shared" si="3"/>
        <v>0.5181695827725438</v>
      </c>
    </row>
    <row r="203" spans="2:8" ht="13.5" thickBot="1">
      <c r="B203" s="11" t="s">
        <v>45</v>
      </c>
      <c r="C203" s="12">
        <v>1664</v>
      </c>
      <c r="D203" s="12" t="s">
        <v>10</v>
      </c>
      <c r="E203" s="12" t="s">
        <v>11</v>
      </c>
      <c r="F203" s="12">
        <v>494</v>
      </c>
      <c r="G203" s="36">
        <v>256</v>
      </c>
      <c r="H203" s="43">
        <f t="shared" si="3"/>
        <v>0.5182186234817814</v>
      </c>
    </row>
    <row r="204" spans="2:8" ht="13.5" thickBot="1">
      <c r="B204" s="61" t="s">
        <v>45</v>
      </c>
      <c r="C204" s="62"/>
      <c r="D204" s="62"/>
      <c r="E204" s="62"/>
      <c r="F204" s="17">
        <f>SUM(F190:F203)</f>
        <v>6740</v>
      </c>
      <c r="G204" s="37">
        <f>SUM(G190:G203)</f>
        <v>3946</v>
      </c>
      <c r="H204" s="44">
        <f t="shared" si="3"/>
        <v>0.585459940652819</v>
      </c>
    </row>
    <row r="205" spans="2:8" ht="12.75">
      <c r="B205" s="14" t="s">
        <v>46</v>
      </c>
      <c r="C205" s="15">
        <v>1671</v>
      </c>
      <c r="D205" s="15" t="s">
        <v>10</v>
      </c>
      <c r="E205" s="15" t="s">
        <v>11</v>
      </c>
      <c r="F205" s="15">
        <v>469</v>
      </c>
      <c r="G205" s="38">
        <v>259</v>
      </c>
      <c r="H205" s="45">
        <f t="shared" si="3"/>
        <v>0.5522388059701493</v>
      </c>
    </row>
    <row r="206" spans="2:8" ht="12.75">
      <c r="B206" s="8" t="s">
        <v>46</v>
      </c>
      <c r="C206" s="9">
        <v>1671</v>
      </c>
      <c r="D206" s="9" t="s">
        <v>14</v>
      </c>
      <c r="E206" s="9" t="s">
        <v>15</v>
      </c>
      <c r="F206" s="9">
        <v>470</v>
      </c>
      <c r="G206" s="39">
        <v>231</v>
      </c>
      <c r="H206" s="46">
        <f t="shared" si="3"/>
        <v>0.49148936170212765</v>
      </c>
    </row>
    <row r="207" spans="2:8" ht="12.75">
      <c r="B207" s="8" t="s">
        <v>46</v>
      </c>
      <c r="C207" s="9">
        <v>1672</v>
      </c>
      <c r="D207" s="9" t="s">
        <v>10</v>
      </c>
      <c r="E207" s="9" t="s">
        <v>11</v>
      </c>
      <c r="F207" s="9">
        <v>452</v>
      </c>
      <c r="G207" s="39">
        <v>246</v>
      </c>
      <c r="H207" s="46">
        <f t="shared" si="3"/>
        <v>0.5442477876106194</v>
      </c>
    </row>
    <row r="208" spans="2:8" ht="13.5" thickBot="1">
      <c r="B208" s="11" t="s">
        <v>46</v>
      </c>
      <c r="C208" s="12">
        <v>1672</v>
      </c>
      <c r="D208" s="12" t="s">
        <v>14</v>
      </c>
      <c r="E208" s="12" t="s">
        <v>15</v>
      </c>
      <c r="F208" s="12">
        <v>453</v>
      </c>
      <c r="G208" s="36">
        <v>253</v>
      </c>
      <c r="H208" s="43">
        <f t="shared" si="3"/>
        <v>0.5584988962472406</v>
      </c>
    </row>
    <row r="209" spans="2:8" ht="13.5" thickBot="1">
      <c r="B209" s="61" t="s">
        <v>46</v>
      </c>
      <c r="C209" s="62"/>
      <c r="D209" s="62"/>
      <c r="E209" s="62"/>
      <c r="F209" s="17">
        <f>SUM(F205:F208)</f>
        <v>1844</v>
      </c>
      <c r="G209" s="37">
        <f>SUM(G205:G208)</f>
        <v>989</v>
      </c>
      <c r="H209" s="44">
        <f t="shared" si="3"/>
        <v>0.5363340563991323</v>
      </c>
    </row>
    <row r="210" spans="2:8" ht="12.75">
      <c r="B210" s="14" t="s">
        <v>47</v>
      </c>
      <c r="C210" s="15">
        <v>1816</v>
      </c>
      <c r="D210" s="15" t="s">
        <v>10</v>
      </c>
      <c r="E210" s="15" t="s">
        <v>11</v>
      </c>
      <c r="F210" s="15">
        <v>419</v>
      </c>
      <c r="G210" s="38">
        <v>276</v>
      </c>
      <c r="H210" s="45">
        <f t="shared" si="3"/>
        <v>0.6587112171837709</v>
      </c>
    </row>
    <row r="211" spans="2:8" ht="12.75">
      <c r="B211" s="8" t="s">
        <v>47</v>
      </c>
      <c r="C211" s="9">
        <v>1816</v>
      </c>
      <c r="D211" s="9" t="s">
        <v>14</v>
      </c>
      <c r="E211" s="9" t="s">
        <v>15</v>
      </c>
      <c r="F211" s="9">
        <v>420</v>
      </c>
      <c r="G211" s="39">
        <v>302</v>
      </c>
      <c r="H211" s="46">
        <f t="shared" si="3"/>
        <v>0.719047619047619</v>
      </c>
    </row>
    <row r="212" spans="2:8" ht="12.75">
      <c r="B212" s="8" t="s">
        <v>47</v>
      </c>
      <c r="C212" s="9">
        <v>1817</v>
      </c>
      <c r="D212" s="9" t="s">
        <v>10</v>
      </c>
      <c r="E212" s="9" t="s">
        <v>11</v>
      </c>
      <c r="F212" s="9">
        <v>605</v>
      </c>
      <c r="G212" s="39">
        <v>312</v>
      </c>
      <c r="H212" s="46">
        <f t="shared" si="3"/>
        <v>0.515702479338843</v>
      </c>
    </row>
    <row r="213" spans="2:8" ht="12.75">
      <c r="B213" s="8" t="s">
        <v>47</v>
      </c>
      <c r="C213" s="9">
        <v>1817</v>
      </c>
      <c r="D213" s="9" t="s">
        <v>14</v>
      </c>
      <c r="E213" s="9" t="s">
        <v>15</v>
      </c>
      <c r="F213" s="9">
        <v>605</v>
      </c>
      <c r="G213" s="39">
        <v>299</v>
      </c>
      <c r="H213" s="46">
        <f t="shared" si="3"/>
        <v>0.49421487603305786</v>
      </c>
    </row>
    <row r="214" spans="2:8" ht="12.75">
      <c r="B214" s="8" t="s">
        <v>47</v>
      </c>
      <c r="C214" s="9">
        <v>1817</v>
      </c>
      <c r="D214" s="9" t="s">
        <v>18</v>
      </c>
      <c r="E214" s="9" t="s">
        <v>19</v>
      </c>
      <c r="F214" s="9">
        <v>606</v>
      </c>
      <c r="G214" s="39">
        <v>312</v>
      </c>
      <c r="H214" s="46">
        <f t="shared" si="3"/>
        <v>0.5148514851485149</v>
      </c>
    </row>
    <row r="215" spans="2:8" ht="12.75">
      <c r="B215" s="8" t="s">
        <v>47</v>
      </c>
      <c r="C215" s="9">
        <v>1818</v>
      </c>
      <c r="D215" s="9" t="s">
        <v>10</v>
      </c>
      <c r="E215" s="9" t="s">
        <v>11</v>
      </c>
      <c r="F215" s="9">
        <v>400</v>
      </c>
      <c r="G215" s="39">
        <v>234</v>
      </c>
      <c r="H215" s="46">
        <f t="shared" si="3"/>
        <v>0.585</v>
      </c>
    </row>
    <row r="216" spans="2:8" ht="12.75">
      <c r="B216" s="8" t="s">
        <v>47</v>
      </c>
      <c r="C216" s="9">
        <v>1818</v>
      </c>
      <c r="D216" s="9" t="s">
        <v>14</v>
      </c>
      <c r="E216" s="9" t="s">
        <v>15</v>
      </c>
      <c r="F216" s="9">
        <v>400</v>
      </c>
      <c r="G216" s="39">
        <v>232</v>
      </c>
      <c r="H216" s="46">
        <f t="shared" si="3"/>
        <v>0.58</v>
      </c>
    </row>
    <row r="217" spans="2:8" ht="12.75">
      <c r="B217" s="8" t="s">
        <v>47</v>
      </c>
      <c r="C217" s="9">
        <v>1819</v>
      </c>
      <c r="D217" s="9" t="s">
        <v>10</v>
      </c>
      <c r="E217" s="9" t="s">
        <v>11</v>
      </c>
      <c r="F217" s="9">
        <v>543</v>
      </c>
      <c r="G217" s="39">
        <v>274</v>
      </c>
      <c r="H217" s="46">
        <f t="shared" si="3"/>
        <v>0.5046040515653776</v>
      </c>
    </row>
    <row r="218" spans="2:8" ht="12.75">
      <c r="B218" s="8" t="s">
        <v>47</v>
      </c>
      <c r="C218" s="9">
        <v>1820</v>
      </c>
      <c r="D218" s="9" t="s">
        <v>10</v>
      </c>
      <c r="E218" s="9" t="s">
        <v>11</v>
      </c>
      <c r="F218" s="9">
        <v>703</v>
      </c>
      <c r="G218" s="39">
        <v>398</v>
      </c>
      <c r="H218" s="46">
        <f t="shared" si="3"/>
        <v>0.566145092460882</v>
      </c>
    </row>
    <row r="219" spans="2:8" ht="12.75">
      <c r="B219" s="8" t="s">
        <v>47</v>
      </c>
      <c r="C219" s="9">
        <v>1821</v>
      </c>
      <c r="D219" s="9" t="s">
        <v>10</v>
      </c>
      <c r="E219" s="9" t="s">
        <v>11</v>
      </c>
      <c r="F219" s="9">
        <v>651</v>
      </c>
      <c r="G219" s="39">
        <v>418</v>
      </c>
      <c r="H219" s="46">
        <f t="shared" si="3"/>
        <v>0.642089093701997</v>
      </c>
    </row>
    <row r="220" spans="2:8" ht="12.75">
      <c r="B220" s="8" t="s">
        <v>47</v>
      </c>
      <c r="C220" s="9">
        <v>1822</v>
      </c>
      <c r="D220" s="9" t="s">
        <v>10</v>
      </c>
      <c r="E220" s="9" t="s">
        <v>11</v>
      </c>
      <c r="F220" s="9">
        <v>393</v>
      </c>
      <c r="G220" s="39">
        <v>233</v>
      </c>
      <c r="H220" s="46">
        <f t="shared" si="3"/>
        <v>0.5928753180661578</v>
      </c>
    </row>
    <row r="221" spans="2:8" ht="12.75">
      <c r="B221" s="8" t="s">
        <v>47</v>
      </c>
      <c r="C221" s="9">
        <v>1822</v>
      </c>
      <c r="D221" s="9" t="s">
        <v>14</v>
      </c>
      <c r="E221" s="9" t="s">
        <v>15</v>
      </c>
      <c r="F221" s="9">
        <v>393</v>
      </c>
      <c r="G221" s="39">
        <v>242</v>
      </c>
      <c r="H221" s="46">
        <f t="shared" si="3"/>
        <v>0.6157760814249363</v>
      </c>
    </row>
    <row r="222" spans="2:8" ht="12.75">
      <c r="B222" s="8" t="s">
        <v>47</v>
      </c>
      <c r="C222" s="9">
        <v>1823</v>
      </c>
      <c r="D222" s="9" t="s">
        <v>10</v>
      </c>
      <c r="E222" s="9" t="s">
        <v>11</v>
      </c>
      <c r="F222" s="9">
        <v>642</v>
      </c>
      <c r="G222" s="39">
        <v>376</v>
      </c>
      <c r="H222" s="46">
        <f t="shared" si="3"/>
        <v>0.5856697819314641</v>
      </c>
    </row>
    <row r="223" spans="2:8" ht="12.75">
      <c r="B223" s="8" t="s">
        <v>47</v>
      </c>
      <c r="C223" s="9">
        <v>1824</v>
      </c>
      <c r="D223" s="9" t="s">
        <v>10</v>
      </c>
      <c r="E223" s="9" t="s">
        <v>11</v>
      </c>
      <c r="F223" s="9">
        <v>560</v>
      </c>
      <c r="G223" s="39">
        <v>335</v>
      </c>
      <c r="H223" s="46">
        <f t="shared" si="3"/>
        <v>0.5982142857142857</v>
      </c>
    </row>
    <row r="224" spans="2:8" ht="12.75">
      <c r="B224" s="8" t="s">
        <v>47</v>
      </c>
      <c r="C224" s="9">
        <v>1824</v>
      </c>
      <c r="D224" s="9" t="s">
        <v>14</v>
      </c>
      <c r="E224" s="9" t="s">
        <v>15</v>
      </c>
      <c r="F224" s="9">
        <v>560</v>
      </c>
      <c r="G224" s="39">
        <v>335</v>
      </c>
      <c r="H224" s="46">
        <f t="shared" si="3"/>
        <v>0.5982142857142857</v>
      </c>
    </row>
    <row r="225" spans="2:8" ht="12.75">
      <c r="B225" s="8" t="s">
        <v>47</v>
      </c>
      <c r="C225" s="9">
        <v>1825</v>
      </c>
      <c r="D225" s="9" t="s">
        <v>10</v>
      </c>
      <c r="E225" s="9" t="s">
        <v>11</v>
      </c>
      <c r="F225" s="9">
        <v>494</v>
      </c>
      <c r="G225" s="39">
        <v>305</v>
      </c>
      <c r="H225" s="46">
        <f t="shared" si="3"/>
        <v>0.6174089068825911</v>
      </c>
    </row>
    <row r="226" spans="2:8" ht="13.5" thickBot="1">
      <c r="B226" s="11" t="s">
        <v>47</v>
      </c>
      <c r="C226" s="12">
        <v>1825</v>
      </c>
      <c r="D226" s="12" t="s">
        <v>14</v>
      </c>
      <c r="E226" s="12" t="s">
        <v>15</v>
      </c>
      <c r="F226" s="12">
        <v>494</v>
      </c>
      <c r="G226" s="36">
        <v>298</v>
      </c>
      <c r="H226" s="43">
        <f t="shared" si="3"/>
        <v>0.6032388663967612</v>
      </c>
    </row>
    <row r="227" spans="2:8" ht="13.5" thickBot="1">
      <c r="B227" s="61" t="s">
        <v>47</v>
      </c>
      <c r="C227" s="62"/>
      <c r="D227" s="62"/>
      <c r="E227" s="62"/>
      <c r="F227" s="17">
        <f>SUM(F210:F226)</f>
        <v>8888</v>
      </c>
      <c r="G227" s="37">
        <f>SUM(G210:G226)</f>
        <v>5181</v>
      </c>
      <c r="H227" s="44">
        <f t="shared" si="3"/>
        <v>0.5829207920792079</v>
      </c>
    </row>
    <row r="228" spans="2:8" ht="13.5" thickBot="1">
      <c r="B228" s="19" t="s">
        <v>48</v>
      </c>
      <c r="C228" s="20">
        <v>1826</v>
      </c>
      <c r="D228" s="20" t="s">
        <v>10</v>
      </c>
      <c r="E228" s="20" t="s">
        <v>11</v>
      </c>
      <c r="F228" s="20">
        <v>616</v>
      </c>
      <c r="G228" s="40">
        <v>393</v>
      </c>
      <c r="H228" s="47">
        <f t="shared" si="3"/>
        <v>0.637987012987013</v>
      </c>
    </row>
    <row r="229" spans="2:8" ht="13.5" thickBot="1">
      <c r="B229" s="61" t="s">
        <v>48</v>
      </c>
      <c r="C229" s="62"/>
      <c r="D229" s="62"/>
      <c r="E229" s="62"/>
      <c r="F229" s="17">
        <f>SUM(F228)</f>
        <v>616</v>
      </c>
      <c r="G229" s="37">
        <f>SUM(G228)</f>
        <v>393</v>
      </c>
      <c r="H229" s="44">
        <f t="shared" si="3"/>
        <v>0.637987012987013</v>
      </c>
    </row>
    <row r="230" spans="2:8" ht="12.75">
      <c r="B230" s="14" t="s">
        <v>49</v>
      </c>
      <c r="C230" s="15">
        <v>1851</v>
      </c>
      <c r="D230" s="15" t="s">
        <v>10</v>
      </c>
      <c r="E230" s="15" t="s">
        <v>11</v>
      </c>
      <c r="F230" s="15">
        <v>690</v>
      </c>
      <c r="G230" s="38">
        <v>437</v>
      </c>
      <c r="H230" s="45">
        <f t="shared" si="3"/>
        <v>0.6333333333333333</v>
      </c>
    </row>
    <row r="231" spans="2:8" ht="12.75">
      <c r="B231" s="8" t="s">
        <v>49</v>
      </c>
      <c r="C231" s="9">
        <v>1851</v>
      </c>
      <c r="D231" s="9" t="s">
        <v>14</v>
      </c>
      <c r="E231" s="9" t="s">
        <v>15</v>
      </c>
      <c r="F231" s="9">
        <v>691</v>
      </c>
      <c r="G231" s="39">
        <v>405</v>
      </c>
      <c r="H231" s="46">
        <f t="shared" si="3"/>
        <v>0.5861070911722142</v>
      </c>
    </row>
    <row r="232" spans="2:8" ht="12.75">
      <c r="B232" s="8" t="s">
        <v>49</v>
      </c>
      <c r="C232" s="9">
        <v>1852</v>
      </c>
      <c r="D232" s="9" t="s">
        <v>10</v>
      </c>
      <c r="E232" s="9" t="s">
        <v>11</v>
      </c>
      <c r="F232" s="9">
        <v>719</v>
      </c>
      <c r="G232" s="39">
        <v>479</v>
      </c>
      <c r="H232" s="46">
        <f t="shared" si="3"/>
        <v>0.6662030598052852</v>
      </c>
    </row>
    <row r="233" spans="2:8" ht="12.75">
      <c r="B233" s="8" t="s">
        <v>49</v>
      </c>
      <c r="C233" s="9">
        <v>1852</v>
      </c>
      <c r="D233" s="9" t="s">
        <v>14</v>
      </c>
      <c r="E233" s="9" t="s">
        <v>15</v>
      </c>
      <c r="F233" s="9">
        <v>719</v>
      </c>
      <c r="G233" s="39">
        <v>473</v>
      </c>
      <c r="H233" s="46">
        <f t="shared" si="3"/>
        <v>0.6578581363004172</v>
      </c>
    </row>
    <row r="234" spans="2:8" ht="12.75">
      <c r="B234" s="8" t="s">
        <v>49</v>
      </c>
      <c r="C234" s="9">
        <v>1853</v>
      </c>
      <c r="D234" s="9" t="s">
        <v>10</v>
      </c>
      <c r="E234" s="9" t="s">
        <v>11</v>
      </c>
      <c r="F234" s="9">
        <v>321</v>
      </c>
      <c r="G234" s="39">
        <v>189</v>
      </c>
      <c r="H234" s="46">
        <f t="shared" si="3"/>
        <v>0.5887850467289719</v>
      </c>
    </row>
    <row r="235" spans="2:8" ht="12.75">
      <c r="B235" s="8" t="s">
        <v>49</v>
      </c>
      <c r="C235" s="9">
        <v>1853</v>
      </c>
      <c r="D235" s="9" t="s">
        <v>16</v>
      </c>
      <c r="E235" s="9" t="s">
        <v>17</v>
      </c>
      <c r="F235" s="9">
        <v>534</v>
      </c>
      <c r="G235" s="39">
        <v>327</v>
      </c>
      <c r="H235" s="46">
        <f t="shared" si="3"/>
        <v>0.6123595505617978</v>
      </c>
    </row>
    <row r="236" spans="2:8" ht="12.75">
      <c r="B236" s="8" t="s">
        <v>49</v>
      </c>
      <c r="C236" s="9">
        <v>1854</v>
      </c>
      <c r="D236" s="9" t="s">
        <v>10</v>
      </c>
      <c r="E236" s="9" t="s">
        <v>11</v>
      </c>
      <c r="F236" s="9">
        <v>524</v>
      </c>
      <c r="G236" s="39">
        <v>375</v>
      </c>
      <c r="H236" s="46">
        <f t="shared" si="3"/>
        <v>0.7156488549618321</v>
      </c>
    </row>
    <row r="237" spans="2:8" ht="12.75">
      <c r="B237" s="8" t="s">
        <v>49</v>
      </c>
      <c r="C237" s="9">
        <v>1854</v>
      </c>
      <c r="D237" s="9" t="s">
        <v>14</v>
      </c>
      <c r="E237" s="9" t="s">
        <v>15</v>
      </c>
      <c r="F237" s="9">
        <v>524</v>
      </c>
      <c r="G237" s="39">
        <v>297</v>
      </c>
      <c r="H237" s="46">
        <f t="shared" si="3"/>
        <v>0.566793893129771</v>
      </c>
    </row>
    <row r="238" spans="2:8" ht="12.75">
      <c r="B238" s="8" t="s">
        <v>49</v>
      </c>
      <c r="C238" s="9">
        <v>1855</v>
      </c>
      <c r="D238" s="9" t="s">
        <v>10</v>
      </c>
      <c r="E238" s="9" t="s">
        <v>11</v>
      </c>
      <c r="F238" s="9">
        <v>392</v>
      </c>
      <c r="G238" s="39">
        <v>179</v>
      </c>
      <c r="H238" s="46">
        <f t="shared" si="3"/>
        <v>0.45663265306122447</v>
      </c>
    </row>
    <row r="239" spans="2:8" ht="13.5" thickBot="1">
      <c r="B239" s="11" t="s">
        <v>49</v>
      </c>
      <c r="C239" s="12">
        <v>1855</v>
      </c>
      <c r="D239" s="12" t="s">
        <v>14</v>
      </c>
      <c r="E239" s="12" t="s">
        <v>15</v>
      </c>
      <c r="F239" s="12">
        <v>393</v>
      </c>
      <c r="G239" s="36">
        <v>194</v>
      </c>
      <c r="H239" s="43">
        <f t="shared" si="3"/>
        <v>0.49363867684478374</v>
      </c>
    </row>
    <row r="240" spans="2:8" ht="13.5" thickBot="1">
      <c r="B240" s="61" t="s">
        <v>49</v>
      </c>
      <c r="C240" s="62"/>
      <c r="D240" s="62"/>
      <c r="E240" s="62"/>
      <c r="F240" s="17">
        <f>SUM(F230:F239)</f>
        <v>5507</v>
      </c>
      <c r="G240" s="37">
        <f>SUM(G230:G239)</f>
        <v>3355</v>
      </c>
      <c r="H240" s="44">
        <f t="shared" si="3"/>
        <v>0.6092246232068277</v>
      </c>
    </row>
    <row r="241" spans="2:8" ht="12.75">
      <c r="B241" s="14" t="s">
        <v>50</v>
      </c>
      <c r="C241" s="15">
        <v>1908</v>
      </c>
      <c r="D241" s="15" t="s">
        <v>10</v>
      </c>
      <c r="E241" s="15" t="s">
        <v>11</v>
      </c>
      <c r="F241" s="15">
        <v>525</v>
      </c>
      <c r="G241" s="38">
        <v>294</v>
      </c>
      <c r="H241" s="45">
        <f t="shared" si="3"/>
        <v>0.56</v>
      </c>
    </row>
    <row r="242" spans="2:8" ht="13.5" thickBot="1">
      <c r="B242" s="11" t="s">
        <v>50</v>
      </c>
      <c r="C242" s="12">
        <v>1908</v>
      </c>
      <c r="D242" s="12" t="s">
        <v>14</v>
      </c>
      <c r="E242" s="12" t="s">
        <v>15</v>
      </c>
      <c r="F242" s="12">
        <v>525</v>
      </c>
      <c r="G242" s="36">
        <v>261</v>
      </c>
      <c r="H242" s="43">
        <f t="shared" si="3"/>
        <v>0.49714285714285716</v>
      </c>
    </row>
    <row r="243" spans="2:8" ht="13.5" thickBot="1">
      <c r="B243" s="61" t="s">
        <v>50</v>
      </c>
      <c r="C243" s="62"/>
      <c r="D243" s="62"/>
      <c r="E243" s="62"/>
      <c r="F243" s="17">
        <f>SUM(F241:F242)</f>
        <v>1050</v>
      </c>
      <c r="G243" s="37">
        <f>SUM(G241:G242)</f>
        <v>555</v>
      </c>
      <c r="H243" s="44">
        <f t="shared" si="3"/>
        <v>0.5285714285714286</v>
      </c>
    </row>
    <row r="244" spans="2:8" ht="12.75">
      <c r="B244" s="14" t="s">
        <v>51</v>
      </c>
      <c r="C244" s="15">
        <v>2005</v>
      </c>
      <c r="D244" s="15" t="s">
        <v>10</v>
      </c>
      <c r="E244" s="15" t="s">
        <v>11</v>
      </c>
      <c r="F244" s="15">
        <v>627</v>
      </c>
      <c r="G244" s="38">
        <v>355</v>
      </c>
      <c r="H244" s="45">
        <f t="shared" si="3"/>
        <v>0.5661881977671451</v>
      </c>
    </row>
    <row r="245" spans="2:8" ht="12.75">
      <c r="B245" s="8" t="s">
        <v>51</v>
      </c>
      <c r="C245" s="9">
        <v>2005</v>
      </c>
      <c r="D245" s="9" t="s">
        <v>14</v>
      </c>
      <c r="E245" s="9" t="s">
        <v>15</v>
      </c>
      <c r="F245" s="9">
        <v>628</v>
      </c>
      <c r="G245" s="39">
        <v>331</v>
      </c>
      <c r="H245" s="46">
        <f t="shared" si="3"/>
        <v>0.5270700636942676</v>
      </c>
    </row>
    <row r="246" spans="2:8" ht="12.75">
      <c r="B246" s="8" t="s">
        <v>51</v>
      </c>
      <c r="C246" s="9">
        <v>2006</v>
      </c>
      <c r="D246" s="9" t="s">
        <v>10</v>
      </c>
      <c r="E246" s="9" t="s">
        <v>11</v>
      </c>
      <c r="F246" s="9">
        <v>157</v>
      </c>
      <c r="G246" s="39">
        <v>72</v>
      </c>
      <c r="H246" s="46">
        <f t="shared" si="3"/>
        <v>0.4585987261146497</v>
      </c>
    </row>
    <row r="247" spans="2:8" ht="12.75">
      <c r="B247" s="8" t="s">
        <v>51</v>
      </c>
      <c r="C247" s="9">
        <v>2007</v>
      </c>
      <c r="D247" s="9" t="s">
        <v>10</v>
      </c>
      <c r="E247" s="9" t="s">
        <v>11</v>
      </c>
      <c r="F247" s="9">
        <v>626</v>
      </c>
      <c r="G247" s="39">
        <v>359</v>
      </c>
      <c r="H247" s="46">
        <f t="shared" si="3"/>
        <v>0.5734824281150159</v>
      </c>
    </row>
    <row r="248" spans="2:8" ht="12.75">
      <c r="B248" s="8" t="s">
        <v>51</v>
      </c>
      <c r="C248" s="9">
        <v>2008</v>
      </c>
      <c r="D248" s="9" t="s">
        <v>10</v>
      </c>
      <c r="E248" s="9" t="s">
        <v>11</v>
      </c>
      <c r="F248" s="9">
        <v>330</v>
      </c>
      <c r="G248" s="39">
        <v>150</v>
      </c>
      <c r="H248" s="46">
        <f t="shared" si="3"/>
        <v>0.45454545454545453</v>
      </c>
    </row>
    <row r="249" spans="2:8" ht="12.75">
      <c r="B249" s="8" t="s">
        <v>51</v>
      </c>
      <c r="C249" s="9">
        <v>2009</v>
      </c>
      <c r="D249" s="9" t="s">
        <v>10</v>
      </c>
      <c r="E249" s="9" t="s">
        <v>11</v>
      </c>
      <c r="F249" s="9">
        <v>379</v>
      </c>
      <c r="G249" s="39">
        <v>183</v>
      </c>
      <c r="H249" s="46">
        <f t="shared" si="3"/>
        <v>0.48284960422163586</v>
      </c>
    </row>
    <row r="250" spans="2:8" ht="12.75">
      <c r="B250" s="8" t="s">
        <v>51</v>
      </c>
      <c r="C250" s="9">
        <v>2009</v>
      </c>
      <c r="D250" s="9" t="s">
        <v>14</v>
      </c>
      <c r="E250" s="9" t="s">
        <v>15</v>
      </c>
      <c r="F250" s="9">
        <v>380</v>
      </c>
      <c r="G250" s="39">
        <v>189</v>
      </c>
      <c r="H250" s="46">
        <f t="shared" si="3"/>
        <v>0.49736842105263157</v>
      </c>
    </row>
    <row r="251" spans="2:8" ht="12.75">
      <c r="B251" s="8" t="s">
        <v>51</v>
      </c>
      <c r="C251" s="9">
        <v>2010</v>
      </c>
      <c r="D251" s="9" t="s">
        <v>10</v>
      </c>
      <c r="E251" s="9" t="s">
        <v>11</v>
      </c>
      <c r="F251" s="9">
        <v>352</v>
      </c>
      <c r="G251" s="39">
        <v>200</v>
      </c>
      <c r="H251" s="46">
        <f t="shared" si="3"/>
        <v>0.5681818181818182</v>
      </c>
    </row>
    <row r="252" spans="2:8" ht="12.75">
      <c r="B252" s="8" t="s">
        <v>51</v>
      </c>
      <c r="C252" s="9">
        <v>2010</v>
      </c>
      <c r="D252" s="9" t="s">
        <v>16</v>
      </c>
      <c r="E252" s="9" t="s">
        <v>17</v>
      </c>
      <c r="F252" s="9">
        <v>328</v>
      </c>
      <c r="G252" s="39">
        <v>261</v>
      </c>
      <c r="H252" s="46">
        <f t="shared" si="3"/>
        <v>0.7957317073170732</v>
      </c>
    </row>
    <row r="253" spans="2:8" ht="12.75">
      <c r="B253" s="8" t="s">
        <v>51</v>
      </c>
      <c r="C253" s="9">
        <v>2010</v>
      </c>
      <c r="D253" s="9" t="s">
        <v>22</v>
      </c>
      <c r="E253" s="9" t="s">
        <v>23</v>
      </c>
      <c r="F253" s="9">
        <v>453</v>
      </c>
      <c r="G253" s="39">
        <v>343</v>
      </c>
      <c r="H253" s="46">
        <f t="shared" si="3"/>
        <v>0.7571743929359823</v>
      </c>
    </row>
    <row r="254" spans="2:8" ht="13.5" thickBot="1">
      <c r="B254" s="11" t="s">
        <v>51</v>
      </c>
      <c r="C254" s="12">
        <v>2011</v>
      </c>
      <c r="D254" s="12" t="s">
        <v>10</v>
      </c>
      <c r="E254" s="12" t="s">
        <v>11</v>
      </c>
      <c r="F254" s="12">
        <v>365</v>
      </c>
      <c r="G254" s="36">
        <v>209</v>
      </c>
      <c r="H254" s="43">
        <f t="shared" si="3"/>
        <v>0.5726027397260274</v>
      </c>
    </row>
    <row r="255" spans="2:8" ht="13.5" thickBot="1">
      <c r="B255" s="61" t="s">
        <v>51</v>
      </c>
      <c r="C255" s="62"/>
      <c r="D255" s="62"/>
      <c r="E255" s="62"/>
      <c r="F255" s="17">
        <f>SUM(F244:F254)</f>
        <v>4625</v>
      </c>
      <c r="G255" s="37">
        <f>SUM(G244:G254)</f>
        <v>2652</v>
      </c>
      <c r="H255" s="44">
        <f t="shared" si="3"/>
        <v>0.5734054054054054</v>
      </c>
    </row>
    <row r="256" spans="2:8" ht="12.75">
      <c r="B256" s="14" t="s">
        <v>52</v>
      </c>
      <c r="C256" s="15">
        <v>2012</v>
      </c>
      <c r="D256" s="15" t="s">
        <v>10</v>
      </c>
      <c r="E256" s="15" t="s">
        <v>11</v>
      </c>
      <c r="F256" s="15">
        <v>700</v>
      </c>
      <c r="G256" s="38">
        <v>450</v>
      </c>
      <c r="H256" s="45">
        <f t="shared" si="3"/>
        <v>0.6428571428571429</v>
      </c>
    </row>
    <row r="257" spans="2:8" ht="12.75">
      <c r="B257" s="8" t="s">
        <v>52</v>
      </c>
      <c r="C257" s="9">
        <v>2013</v>
      </c>
      <c r="D257" s="9" t="s">
        <v>10</v>
      </c>
      <c r="E257" s="9" t="s">
        <v>11</v>
      </c>
      <c r="F257" s="9">
        <v>728</v>
      </c>
      <c r="G257" s="39">
        <v>496</v>
      </c>
      <c r="H257" s="46">
        <f t="shared" si="3"/>
        <v>0.6813186813186813</v>
      </c>
    </row>
    <row r="258" spans="2:8" ht="12.75">
      <c r="B258" s="8" t="s">
        <v>52</v>
      </c>
      <c r="C258" s="9">
        <v>2013</v>
      </c>
      <c r="D258" s="9" t="s">
        <v>14</v>
      </c>
      <c r="E258" s="9" t="s">
        <v>15</v>
      </c>
      <c r="F258" s="9">
        <v>728</v>
      </c>
      <c r="G258" s="39">
        <v>500</v>
      </c>
      <c r="H258" s="46">
        <f t="shared" si="3"/>
        <v>0.6868131868131868</v>
      </c>
    </row>
    <row r="259" spans="2:8" ht="12.75">
      <c r="B259" s="8" t="s">
        <v>52</v>
      </c>
      <c r="C259" s="9">
        <v>2014</v>
      </c>
      <c r="D259" s="9" t="s">
        <v>10</v>
      </c>
      <c r="E259" s="9" t="s">
        <v>11</v>
      </c>
      <c r="F259" s="9">
        <v>384</v>
      </c>
      <c r="G259" s="39">
        <v>225</v>
      </c>
      <c r="H259" s="46">
        <f t="shared" si="3"/>
        <v>0.5859375</v>
      </c>
    </row>
    <row r="260" spans="2:8" ht="12.75">
      <c r="B260" s="8" t="s">
        <v>52</v>
      </c>
      <c r="C260" s="9">
        <v>2014</v>
      </c>
      <c r="D260" s="9" t="s">
        <v>14</v>
      </c>
      <c r="E260" s="9" t="s">
        <v>15</v>
      </c>
      <c r="F260" s="9">
        <v>384</v>
      </c>
      <c r="G260" s="39">
        <v>238</v>
      </c>
      <c r="H260" s="46">
        <f t="shared" si="3"/>
        <v>0.6197916666666666</v>
      </c>
    </row>
    <row r="261" spans="2:8" ht="12.75">
      <c r="B261" s="8" t="s">
        <v>52</v>
      </c>
      <c r="C261" s="9">
        <v>2015</v>
      </c>
      <c r="D261" s="9" t="s">
        <v>10</v>
      </c>
      <c r="E261" s="9" t="s">
        <v>11</v>
      </c>
      <c r="F261" s="9">
        <v>389</v>
      </c>
      <c r="G261" s="39">
        <v>235</v>
      </c>
      <c r="H261" s="46">
        <f t="shared" si="3"/>
        <v>0.6041131105398457</v>
      </c>
    </row>
    <row r="262" spans="2:8" ht="12.75">
      <c r="B262" s="8" t="s">
        <v>52</v>
      </c>
      <c r="C262" s="9">
        <v>2015</v>
      </c>
      <c r="D262" s="9" t="s">
        <v>14</v>
      </c>
      <c r="E262" s="9" t="s">
        <v>15</v>
      </c>
      <c r="F262" s="9">
        <v>389</v>
      </c>
      <c r="G262" s="39">
        <v>214</v>
      </c>
      <c r="H262" s="46">
        <f t="shared" si="3"/>
        <v>0.5501285347043702</v>
      </c>
    </row>
    <row r="263" spans="2:8" ht="12.75">
      <c r="B263" s="8" t="s">
        <v>52</v>
      </c>
      <c r="C263" s="9">
        <v>2016</v>
      </c>
      <c r="D263" s="9" t="s">
        <v>10</v>
      </c>
      <c r="E263" s="9" t="s">
        <v>11</v>
      </c>
      <c r="F263" s="9">
        <v>449</v>
      </c>
      <c r="G263" s="39">
        <v>268</v>
      </c>
      <c r="H263" s="46">
        <f t="shared" si="3"/>
        <v>0.5968819599109132</v>
      </c>
    </row>
    <row r="264" spans="2:8" ht="12.75">
      <c r="B264" s="8" t="s">
        <v>52</v>
      </c>
      <c r="C264" s="9">
        <v>2016</v>
      </c>
      <c r="D264" s="9" t="s">
        <v>14</v>
      </c>
      <c r="E264" s="9" t="s">
        <v>15</v>
      </c>
      <c r="F264" s="9">
        <v>450</v>
      </c>
      <c r="G264" s="39">
        <v>254</v>
      </c>
      <c r="H264" s="46">
        <f aca="true" t="shared" si="4" ref="H264:H327">SUM(G264/F264)</f>
        <v>0.5644444444444444</v>
      </c>
    </row>
    <row r="265" spans="2:8" ht="12.75">
      <c r="B265" s="8" t="s">
        <v>52</v>
      </c>
      <c r="C265" s="9">
        <v>2017</v>
      </c>
      <c r="D265" s="9" t="s">
        <v>10</v>
      </c>
      <c r="E265" s="9" t="s">
        <v>11</v>
      </c>
      <c r="F265" s="9">
        <v>386</v>
      </c>
      <c r="G265" s="39">
        <v>241</v>
      </c>
      <c r="H265" s="46">
        <f t="shared" si="4"/>
        <v>0.6243523316062176</v>
      </c>
    </row>
    <row r="266" spans="2:8" ht="12.75">
      <c r="B266" s="8" t="s">
        <v>52</v>
      </c>
      <c r="C266" s="9">
        <v>2017</v>
      </c>
      <c r="D266" s="9" t="s">
        <v>14</v>
      </c>
      <c r="E266" s="9" t="s">
        <v>15</v>
      </c>
      <c r="F266" s="9">
        <v>387</v>
      </c>
      <c r="G266" s="39">
        <v>244</v>
      </c>
      <c r="H266" s="46">
        <f t="shared" si="4"/>
        <v>0.6304909560723514</v>
      </c>
    </row>
    <row r="267" spans="2:8" ht="12.75">
      <c r="B267" s="8" t="s">
        <v>52</v>
      </c>
      <c r="C267" s="9">
        <v>2018</v>
      </c>
      <c r="D267" s="9" t="s">
        <v>10</v>
      </c>
      <c r="E267" s="9" t="s">
        <v>11</v>
      </c>
      <c r="F267" s="9">
        <v>546</v>
      </c>
      <c r="G267" s="39">
        <v>376</v>
      </c>
      <c r="H267" s="46">
        <f t="shared" si="4"/>
        <v>0.6886446886446886</v>
      </c>
    </row>
    <row r="268" spans="2:8" ht="12.75">
      <c r="B268" s="8" t="s">
        <v>52</v>
      </c>
      <c r="C268" s="9">
        <v>2018</v>
      </c>
      <c r="D268" s="9" t="s">
        <v>14</v>
      </c>
      <c r="E268" s="9" t="s">
        <v>15</v>
      </c>
      <c r="F268" s="9">
        <v>546</v>
      </c>
      <c r="G268" s="39">
        <v>379</v>
      </c>
      <c r="H268" s="46">
        <f t="shared" si="4"/>
        <v>0.6941391941391941</v>
      </c>
    </row>
    <row r="269" spans="2:8" ht="12.75">
      <c r="B269" s="8" t="s">
        <v>52</v>
      </c>
      <c r="C269" s="9">
        <v>2019</v>
      </c>
      <c r="D269" s="9" t="s">
        <v>10</v>
      </c>
      <c r="E269" s="9" t="s">
        <v>11</v>
      </c>
      <c r="F269" s="9">
        <v>423</v>
      </c>
      <c r="G269" s="39">
        <v>263</v>
      </c>
      <c r="H269" s="46">
        <f t="shared" si="4"/>
        <v>0.6217494089834515</v>
      </c>
    </row>
    <row r="270" spans="2:8" ht="12.75">
      <c r="B270" s="8" t="s">
        <v>52</v>
      </c>
      <c r="C270" s="9">
        <v>2020</v>
      </c>
      <c r="D270" s="9" t="s">
        <v>10</v>
      </c>
      <c r="E270" s="9" t="s">
        <v>11</v>
      </c>
      <c r="F270" s="9">
        <v>498</v>
      </c>
      <c r="G270" s="39">
        <v>310</v>
      </c>
      <c r="H270" s="46">
        <f t="shared" si="4"/>
        <v>0.6224899598393574</v>
      </c>
    </row>
    <row r="271" spans="2:8" ht="12.75">
      <c r="B271" s="8" t="s">
        <v>52</v>
      </c>
      <c r="C271" s="9">
        <v>2021</v>
      </c>
      <c r="D271" s="9" t="s">
        <v>10</v>
      </c>
      <c r="E271" s="9" t="s">
        <v>11</v>
      </c>
      <c r="F271" s="9">
        <v>615</v>
      </c>
      <c r="G271" s="39">
        <v>326</v>
      </c>
      <c r="H271" s="46">
        <f t="shared" si="4"/>
        <v>0.5300813008130081</v>
      </c>
    </row>
    <row r="272" spans="2:8" ht="12.75">
      <c r="B272" s="8" t="s">
        <v>52</v>
      </c>
      <c r="C272" s="9">
        <v>2022</v>
      </c>
      <c r="D272" s="9" t="s">
        <v>10</v>
      </c>
      <c r="E272" s="9" t="s">
        <v>11</v>
      </c>
      <c r="F272" s="9">
        <v>390</v>
      </c>
      <c r="G272" s="39">
        <v>225</v>
      </c>
      <c r="H272" s="46">
        <f t="shared" si="4"/>
        <v>0.5769230769230769</v>
      </c>
    </row>
    <row r="273" spans="2:8" ht="12.75">
      <c r="B273" s="8" t="s">
        <v>52</v>
      </c>
      <c r="C273" s="9">
        <v>2022</v>
      </c>
      <c r="D273" s="9" t="s">
        <v>14</v>
      </c>
      <c r="E273" s="9" t="s">
        <v>15</v>
      </c>
      <c r="F273" s="9">
        <v>390</v>
      </c>
      <c r="G273" s="39">
        <v>234</v>
      </c>
      <c r="H273" s="46">
        <f t="shared" si="4"/>
        <v>0.6</v>
      </c>
    </row>
    <row r="274" spans="2:8" ht="12.75">
      <c r="B274" s="8" t="s">
        <v>52</v>
      </c>
      <c r="C274" s="9">
        <v>2023</v>
      </c>
      <c r="D274" s="9" t="s">
        <v>10</v>
      </c>
      <c r="E274" s="9" t="s">
        <v>11</v>
      </c>
      <c r="F274" s="9">
        <v>611</v>
      </c>
      <c r="G274" s="39">
        <v>314</v>
      </c>
      <c r="H274" s="46">
        <f t="shared" si="4"/>
        <v>0.513911620294599</v>
      </c>
    </row>
    <row r="275" spans="2:8" ht="13.5" thickBot="1">
      <c r="B275" s="11" t="s">
        <v>52</v>
      </c>
      <c r="C275" s="12">
        <v>2024</v>
      </c>
      <c r="D275" s="12" t="s">
        <v>10</v>
      </c>
      <c r="E275" s="12" t="s">
        <v>11</v>
      </c>
      <c r="F275" s="12">
        <v>486</v>
      </c>
      <c r="G275" s="36">
        <v>245</v>
      </c>
      <c r="H275" s="43">
        <f t="shared" si="4"/>
        <v>0.5041152263374485</v>
      </c>
    </row>
    <row r="276" spans="2:8" ht="13.5" thickBot="1">
      <c r="B276" s="61" t="s">
        <v>52</v>
      </c>
      <c r="C276" s="62"/>
      <c r="D276" s="62"/>
      <c r="E276" s="62"/>
      <c r="F276" s="17">
        <f>SUM(F256:F275)</f>
        <v>9879</v>
      </c>
      <c r="G276" s="37">
        <f>SUM(G256:G275)</f>
        <v>6037</v>
      </c>
      <c r="H276" s="44">
        <f t="shared" si="4"/>
        <v>0.6110942403077234</v>
      </c>
    </row>
    <row r="277" spans="2:8" ht="12.75">
      <c r="B277" s="14" t="s">
        <v>53</v>
      </c>
      <c r="C277" s="15">
        <v>2062</v>
      </c>
      <c r="D277" s="15" t="s">
        <v>10</v>
      </c>
      <c r="E277" s="15" t="s">
        <v>11</v>
      </c>
      <c r="F277" s="15">
        <v>594</v>
      </c>
      <c r="G277" s="38">
        <v>326</v>
      </c>
      <c r="H277" s="45">
        <f t="shared" si="4"/>
        <v>0.5488215488215489</v>
      </c>
    </row>
    <row r="278" spans="2:8" ht="12.75">
      <c r="B278" s="8" t="s">
        <v>53</v>
      </c>
      <c r="C278" s="9">
        <v>2062</v>
      </c>
      <c r="D278" s="9" t="s">
        <v>14</v>
      </c>
      <c r="E278" s="9" t="s">
        <v>15</v>
      </c>
      <c r="F278" s="9">
        <v>594</v>
      </c>
      <c r="G278" s="39">
        <v>366</v>
      </c>
      <c r="H278" s="46">
        <f t="shared" si="4"/>
        <v>0.6161616161616161</v>
      </c>
    </row>
    <row r="279" spans="2:8" ht="12.75">
      <c r="B279" s="8" t="s">
        <v>53</v>
      </c>
      <c r="C279" s="9">
        <v>2063</v>
      </c>
      <c r="D279" s="9" t="s">
        <v>10</v>
      </c>
      <c r="E279" s="9" t="s">
        <v>11</v>
      </c>
      <c r="F279" s="9">
        <v>355</v>
      </c>
      <c r="G279" s="39">
        <v>184</v>
      </c>
      <c r="H279" s="46">
        <f t="shared" si="4"/>
        <v>0.5183098591549296</v>
      </c>
    </row>
    <row r="280" spans="2:8" ht="13.5" thickBot="1">
      <c r="B280" s="11" t="s">
        <v>53</v>
      </c>
      <c r="C280" s="12">
        <v>2064</v>
      </c>
      <c r="D280" s="12" t="s">
        <v>10</v>
      </c>
      <c r="E280" s="12" t="s">
        <v>11</v>
      </c>
      <c r="F280" s="12">
        <v>487</v>
      </c>
      <c r="G280" s="36">
        <v>237</v>
      </c>
      <c r="H280" s="43">
        <f t="shared" si="4"/>
        <v>0.486652977412731</v>
      </c>
    </row>
    <row r="281" spans="2:8" ht="13.5" thickBot="1">
      <c r="B281" s="61" t="s">
        <v>53</v>
      </c>
      <c r="C281" s="62"/>
      <c r="D281" s="62"/>
      <c r="E281" s="62"/>
      <c r="F281" s="17">
        <f>SUM(F277:F280)</f>
        <v>2030</v>
      </c>
      <c r="G281" s="37">
        <f>SUM(G277:G280)</f>
        <v>1113</v>
      </c>
      <c r="H281" s="44">
        <f t="shared" si="4"/>
        <v>0.5482758620689655</v>
      </c>
    </row>
    <row r="282" spans="2:8" ht="12.75">
      <c r="B282" s="14" t="s">
        <v>54</v>
      </c>
      <c r="C282" s="15">
        <v>2071</v>
      </c>
      <c r="D282" s="15" t="s">
        <v>10</v>
      </c>
      <c r="E282" s="15" t="s">
        <v>11</v>
      </c>
      <c r="F282" s="15">
        <v>377</v>
      </c>
      <c r="G282" s="38">
        <v>226</v>
      </c>
      <c r="H282" s="45">
        <f t="shared" si="4"/>
        <v>0.5994694960212201</v>
      </c>
    </row>
    <row r="283" spans="2:8" ht="13.5" thickBot="1">
      <c r="B283" s="11" t="s">
        <v>54</v>
      </c>
      <c r="C283" s="12">
        <v>2071</v>
      </c>
      <c r="D283" s="12" t="s">
        <v>14</v>
      </c>
      <c r="E283" s="12" t="s">
        <v>15</v>
      </c>
      <c r="F283" s="12">
        <v>377</v>
      </c>
      <c r="G283" s="36">
        <v>210</v>
      </c>
      <c r="H283" s="43">
        <f t="shared" si="4"/>
        <v>0.5570291777188329</v>
      </c>
    </row>
    <row r="284" spans="2:8" ht="13.5" thickBot="1">
      <c r="B284" s="61" t="s">
        <v>54</v>
      </c>
      <c r="C284" s="62"/>
      <c r="D284" s="62"/>
      <c r="E284" s="62"/>
      <c r="F284" s="17">
        <f>SUM(F282:F283)</f>
        <v>754</v>
      </c>
      <c r="G284" s="37">
        <f>SUM(G282:G283)</f>
        <v>436</v>
      </c>
      <c r="H284" s="44">
        <f t="shared" si="4"/>
        <v>0.5782493368700266</v>
      </c>
    </row>
    <row r="285" spans="2:8" ht="12.75">
      <c r="B285" s="14" t="s">
        <v>55</v>
      </c>
      <c r="C285" s="15">
        <v>2088</v>
      </c>
      <c r="D285" s="15" t="s">
        <v>10</v>
      </c>
      <c r="E285" s="15" t="s">
        <v>11</v>
      </c>
      <c r="F285" s="15">
        <v>396</v>
      </c>
      <c r="G285" s="38">
        <v>204</v>
      </c>
      <c r="H285" s="45">
        <f t="shared" si="4"/>
        <v>0.5151515151515151</v>
      </c>
    </row>
    <row r="286" spans="2:8" ht="12.75">
      <c r="B286" s="8" t="s">
        <v>55</v>
      </c>
      <c r="C286" s="9">
        <v>2088</v>
      </c>
      <c r="D286" s="9" t="s">
        <v>14</v>
      </c>
      <c r="E286" s="9" t="s">
        <v>15</v>
      </c>
      <c r="F286" s="9">
        <v>397</v>
      </c>
      <c r="G286" s="39">
        <v>198</v>
      </c>
      <c r="H286" s="46">
        <f t="shared" si="4"/>
        <v>0.4987405541561713</v>
      </c>
    </row>
    <row r="287" spans="2:8" ht="12.75">
      <c r="B287" s="8" t="s">
        <v>55</v>
      </c>
      <c r="C287" s="9">
        <v>2089</v>
      </c>
      <c r="D287" s="9" t="s">
        <v>10</v>
      </c>
      <c r="E287" s="9" t="s">
        <v>11</v>
      </c>
      <c r="F287" s="9">
        <v>444</v>
      </c>
      <c r="G287" s="39">
        <v>260</v>
      </c>
      <c r="H287" s="46">
        <f t="shared" si="4"/>
        <v>0.5855855855855856</v>
      </c>
    </row>
    <row r="288" spans="2:8" ht="12.75">
      <c r="B288" s="8" t="s">
        <v>55</v>
      </c>
      <c r="C288" s="9">
        <v>2089</v>
      </c>
      <c r="D288" s="9" t="s">
        <v>14</v>
      </c>
      <c r="E288" s="9" t="s">
        <v>15</v>
      </c>
      <c r="F288" s="9">
        <v>444</v>
      </c>
      <c r="G288" s="39">
        <v>243</v>
      </c>
      <c r="H288" s="46">
        <f t="shared" si="4"/>
        <v>0.5472972972972973</v>
      </c>
    </row>
    <row r="289" spans="2:8" ht="12.75">
      <c r="B289" s="8" t="s">
        <v>55</v>
      </c>
      <c r="C289" s="9">
        <v>2090</v>
      </c>
      <c r="D289" s="9" t="s">
        <v>10</v>
      </c>
      <c r="E289" s="9" t="s">
        <v>11</v>
      </c>
      <c r="F289" s="9">
        <v>652</v>
      </c>
      <c r="G289" s="39">
        <v>389</v>
      </c>
      <c r="H289" s="46">
        <f t="shared" si="4"/>
        <v>0.5966257668711656</v>
      </c>
    </row>
    <row r="290" spans="2:8" ht="12.75">
      <c r="B290" s="8" t="s">
        <v>55</v>
      </c>
      <c r="C290" s="9">
        <v>2091</v>
      </c>
      <c r="D290" s="9" t="s">
        <v>10</v>
      </c>
      <c r="E290" s="9" t="s">
        <v>11</v>
      </c>
      <c r="F290" s="9">
        <v>383</v>
      </c>
      <c r="G290" s="39">
        <v>215</v>
      </c>
      <c r="H290" s="46">
        <f t="shared" si="4"/>
        <v>0.5613577023498695</v>
      </c>
    </row>
    <row r="291" spans="2:8" ht="12.75">
      <c r="B291" s="8" t="s">
        <v>55</v>
      </c>
      <c r="C291" s="9">
        <v>2091</v>
      </c>
      <c r="D291" s="9" t="s">
        <v>14</v>
      </c>
      <c r="E291" s="9" t="s">
        <v>15</v>
      </c>
      <c r="F291" s="9">
        <v>383</v>
      </c>
      <c r="G291" s="39">
        <v>207</v>
      </c>
      <c r="H291" s="46">
        <f t="shared" si="4"/>
        <v>0.5404699738903395</v>
      </c>
    </row>
    <row r="292" spans="2:8" ht="12.75">
      <c r="B292" s="8" t="s">
        <v>55</v>
      </c>
      <c r="C292" s="9">
        <v>2092</v>
      </c>
      <c r="D292" s="9" t="s">
        <v>10</v>
      </c>
      <c r="E292" s="9" t="s">
        <v>11</v>
      </c>
      <c r="F292" s="9">
        <v>717</v>
      </c>
      <c r="G292" s="39">
        <v>403</v>
      </c>
      <c r="H292" s="46">
        <f t="shared" si="4"/>
        <v>0.5620641562064156</v>
      </c>
    </row>
    <row r="293" spans="2:8" ht="12.75">
      <c r="B293" s="8" t="s">
        <v>55</v>
      </c>
      <c r="C293" s="9">
        <v>2092</v>
      </c>
      <c r="D293" s="9" t="s">
        <v>14</v>
      </c>
      <c r="E293" s="9" t="s">
        <v>15</v>
      </c>
      <c r="F293" s="9">
        <v>718</v>
      </c>
      <c r="G293" s="39">
        <v>430</v>
      </c>
      <c r="H293" s="46">
        <f t="shared" si="4"/>
        <v>0.5988857938718662</v>
      </c>
    </row>
    <row r="294" spans="2:8" ht="12.75">
      <c r="B294" s="8" t="s">
        <v>55</v>
      </c>
      <c r="C294" s="9">
        <v>2093</v>
      </c>
      <c r="D294" s="9" t="s">
        <v>10</v>
      </c>
      <c r="E294" s="9" t="s">
        <v>11</v>
      </c>
      <c r="F294" s="9">
        <v>615</v>
      </c>
      <c r="G294" s="39">
        <v>343</v>
      </c>
      <c r="H294" s="46">
        <f t="shared" si="4"/>
        <v>0.5577235772357724</v>
      </c>
    </row>
    <row r="295" spans="2:8" ht="12.75">
      <c r="B295" s="8" t="s">
        <v>55</v>
      </c>
      <c r="C295" s="9">
        <v>2093</v>
      </c>
      <c r="D295" s="9" t="s">
        <v>14</v>
      </c>
      <c r="E295" s="9" t="s">
        <v>15</v>
      </c>
      <c r="F295" s="9">
        <v>615</v>
      </c>
      <c r="G295" s="39">
        <v>372</v>
      </c>
      <c r="H295" s="46">
        <f t="shared" si="4"/>
        <v>0.6048780487804878</v>
      </c>
    </row>
    <row r="296" spans="2:8" ht="12.75">
      <c r="B296" s="8" t="s">
        <v>55</v>
      </c>
      <c r="C296" s="9">
        <v>2094</v>
      </c>
      <c r="D296" s="9" t="s">
        <v>10</v>
      </c>
      <c r="E296" s="9" t="s">
        <v>11</v>
      </c>
      <c r="F296" s="9">
        <v>698</v>
      </c>
      <c r="G296" s="39">
        <v>336</v>
      </c>
      <c r="H296" s="46">
        <f t="shared" si="4"/>
        <v>0.4813753581661891</v>
      </c>
    </row>
    <row r="297" spans="2:8" ht="12.75">
      <c r="B297" s="8" t="s">
        <v>55</v>
      </c>
      <c r="C297" s="9">
        <v>2094</v>
      </c>
      <c r="D297" s="9" t="s">
        <v>14</v>
      </c>
      <c r="E297" s="9" t="s">
        <v>15</v>
      </c>
      <c r="F297" s="9">
        <v>698</v>
      </c>
      <c r="G297" s="39">
        <v>292</v>
      </c>
      <c r="H297" s="46">
        <f t="shared" si="4"/>
        <v>0.4183381088825215</v>
      </c>
    </row>
    <row r="298" spans="2:8" ht="12.75">
      <c r="B298" s="8" t="s">
        <v>55</v>
      </c>
      <c r="C298" s="9">
        <v>2095</v>
      </c>
      <c r="D298" s="9" t="s">
        <v>10</v>
      </c>
      <c r="E298" s="9" t="s">
        <v>11</v>
      </c>
      <c r="F298" s="9">
        <v>528</v>
      </c>
      <c r="G298" s="39">
        <v>301</v>
      </c>
      <c r="H298" s="46">
        <f t="shared" si="4"/>
        <v>0.5700757575757576</v>
      </c>
    </row>
    <row r="299" spans="2:8" ht="12.75">
      <c r="B299" s="8" t="s">
        <v>55</v>
      </c>
      <c r="C299" s="9">
        <v>2095</v>
      </c>
      <c r="D299" s="9" t="s">
        <v>14</v>
      </c>
      <c r="E299" s="9" t="s">
        <v>15</v>
      </c>
      <c r="F299" s="9">
        <v>528</v>
      </c>
      <c r="G299" s="39">
        <v>297</v>
      </c>
      <c r="H299" s="46">
        <f t="shared" si="4"/>
        <v>0.5625</v>
      </c>
    </row>
    <row r="300" spans="2:8" ht="12.75">
      <c r="B300" s="8" t="s">
        <v>55</v>
      </c>
      <c r="C300" s="9">
        <v>2095</v>
      </c>
      <c r="D300" s="9" t="s">
        <v>12</v>
      </c>
      <c r="E300" s="9" t="s">
        <v>13</v>
      </c>
      <c r="F300" s="9">
        <v>0</v>
      </c>
      <c r="G300" s="39">
        <v>750</v>
      </c>
      <c r="H300" s="57" t="s">
        <v>75</v>
      </c>
    </row>
    <row r="301" spans="2:8" ht="12.75">
      <c r="B301" s="8" t="s">
        <v>55</v>
      </c>
      <c r="C301" s="9">
        <v>2096</v>
      </c>
      <c r="D301" s="9" t="s">
        <v>10</v>
      </c>
      <c r="E301" s="9" t="s">
        <v>11</v>
      </c>
      <c r="F301" s="9">
        <v>635</v>
      </c>
      <c r="G301" s="39">
        <v>377</v>
      </c>
      <c r="H301" s="46">
        <f t="shared" si="4"/>
        <v>0.5937007874015748</v>
      </c>
    </row>
    <row r="302" spans="2:8" ht="12.75">
      <c r="B302" s="8" t="s">
        <v>55</v>
      </c>
      <c r="C302" s="9">
        <v>2096</v>
      </c>
      <c r="D302" s="9" t="s">
        <v>14</v>
      </c>
      <c r="E302" s="9" t="s">
        <v>15</v>
      </c>
      <c r="F302" s="9">
        <v>636</v>
      </c>
      <c r="G302" s="39">
        <v>370</v>
      </c>
      <c r="H302" s="46">
        <f t="shared" si="4"/>
        <v>0.5817610062893082</v>
      </c>
    </row>
    <row r="303" spans="2:8" ht="12.75">
      <c r="B303" s="8" t="s">
        <v>55</v>
      </c>
      <c r="C303" s="9">
        <v>2097</v>
      </c>
      <c r="D303" s="9" t="s">
        <v>10</v>
      </c>
      <c r="E303" s="9" t="s">
        <v>11</v>
      </c>
      <c r="F303" s="9">
        <v>683</v>
      </c>
      <c r="G303" s="39">
        <v>402</v>
      </c>
      <c r="H303" s="46">
        <f t="shared" si="4"/>
        <v>0.5885797950219619</v>
      </c>
    </row>
    <row r="304" spans="2:8" ht="12.75">
      <c r="B304" s="8" t="s">
        <v>55</v>
      </c>
      <c r="C304" s="9">
        <v>2097</v>
      </c>
      <c r="D304" s="9" t="s">
        <v>14</v>
      </c>
      <c r="E304" s="9" t="s">
        <v>15</v>
      </c>
      <c r="F304" s="9">
        <v>683</v>
      </c>
      <c r="G304" s="39">
        <v>389</v>
      </c>
      <c r="H304" s="46">
        <f t="shared" si="4"/>
        <v>0.5695461200585652</v>
      </c>
    </row>
    <row r="305" spans="2:8" ht="12.75">
      <c r="B305" s="8" t="s">
        <v>55</v>
      </c>
      <c r="C305" s="9">
        <v>2098</v>
      </c>
      <c r="D305" s="9" t="s">
        <v>10</v>
      </c>
      <c r="E305" s="9" t="s">
        <v>11</v>
      </c>
      <c r="F305" s="9">
        <v>462</v>
      </c>
      <c r="G305" s="39">
        <v>280</v>
      </c>
      <c r="H305" s="46">
        <f t="shared" si="4"/>
        <v>0.6060606060606061</v>
      </c>
    </row>
    <row r="306" spans="2:8" ht="12.75">
      <c r="B306" s="8" t="s">
        <v>55</v>
      </c>
      <c r="C306" s="9">
        <v>2098</v>
      </c>
      <c r="D306" s="9" t="s">
        <v>14</v>
      </c>
      <c r="E306" s="9" t="s">
        <v>15</v>
      </c>
      <c r="F306" s="9">
        <v>462</v>
      </c>
      <c r="G306" s="39">
        <v>266</v>
      </c>
      <c r="H306" s="46">
        <f t="shared" si="4"/>
        <v>0.5757575757575758</v>
      </c>
    </row>
    <row r="307" spans="2:8" ht="12.75">
      <c r="B307" s="8" t="s">
        <v>55</v>
      </c>
      <c r="C307" s="9">
        <v>2099</v>
      </c>
      <c r="D307" s="9" t="s">
        <v>10</v>
      </c>
      <c r="E307" s="9" t="s">
        <v>11</v>
      </c>
      <c r="F307" s="9">
        <v>647</v>
      </c>
      <c r="G307" s="39">
        <v>372</v>
      </c>
      <c r="H307" s="46">
        <f t="shared" si="4"/>
        <v>0.5749613601236476</v>
      </c>
    </row>
    <row r="308" spans="2:8" ht="12.75">
      <c r="B308" s="8" t="s">
        <v>55</v>
      </c>
      <c r="C308" s="9">
        <v>2099</v>
      </c>
      <c r="D308" s="9" t="s">
        <v>14</v>
      </c>
      <c r="E308" s="9" t="s">
        <v>15</v>
      </c>
      <c r="F308" s="9">
        <v>647</v>
      </c>
      <c r="G308" s="39">
        <v>376</v>
      </c>
      <c r="H308" s="46">
        <f t="shared" si="4"/>
        <v>0.5811437403400309</v>
      </c>
    </row>
    <row r="309" spans="2:8" ht="12.75">
      <c r="B309" s="8" t="s">
        <v>55</v>
      </c>
      <c r="C309" s="9">
        <v>2100</v>
      </c>
      <c r="D309" s="9" t="s">
        <v>10</v>
      </c>
      <c r="E309" s="9" t="s">
        <v>11</v>
      </c>
      <c r="F309" s="9">
        <v>649</v>
      </c>
      <c r="G309" s="39">
        <v>324</v>
      </c>
      <c r="H309" s="46">
        <f t="shared" si="4"/>
        <v>0.49922958397534667</v>
      </c>
    </row>
    <row r="310" spans="2:8" ht="12.75">
      <c r="B310" s="8" t="s">
        <v>55</v>
      </c>
      <c r="C310" s="9">
        <v>2100</v>
      </c>
      <c r="D310" s="9" t="s">
        <v>14</v>
      </c>
      <c r="E310" s="9" t="s">
        <v>15</v>
      </c>
      <c r="F310" s="9">
        <v>649</v>
      </c>
      <c r="G310" s="39">
        <v>324</v>
      </c>
      <c r="H310" s="46">
        <f t="shared" si="4"/>
        <v>0.49922958397534667</v>
      </c>
    </row>
    <row r="311" spans="2:8" ht="12.75">
      <c r="B311" s="8" t="s">
        <v>55</v>
      </c>
      <c r="C311" s="9">
        <v>2101</v>
      </c>
      <c r="D311" s="9" t="s">
        <v>10</v>
      </c>
      <c r="E311" s="9" t="s">
        <v>11</v>
      </c>
      <c r="F311" s="9">
        <v>713</v>
      </c>
      <c r="G311" s="39">
        <v>355</v>
      </c>
      <c r="H311" s="46">
        <f t="shared" si="4"/>
        <v>0.49789621318373073</v>
      </c>
    </row>
    <row r="312" spans="2:8" ht="12.75">
      <c r="B312" s="8" t="s">
        <v>55</v>
      </c>
      <c r="C312" s="9">
        <v>2102</v>
      </c>
      <c r="D312" s="9" t="s">
        <v>10</v>
      </c>
      <c r="E312" s="9" t="s">
        <v>11</v>
      </c>
      <c r="F312" s="9">
        <v>512</v>
      </c>
      <c r="G312" s="39">
        <v>237</v>
      </c>
      <c r="H312" s="46">
        <f t="shared" si="4"/>
        <v>0.462890625</v>
      </c>
    </row>
    <row r="313" spans="2:8" ht="12.75">
      <c r="B313" s="8" t="s">
        <v>55</v>
      </c>
      <c r="C313" s="9">
        <v>2103</v>
      </c>
      <c r="D313" s="9" t="s">
        <v>10</v>
      </c>
      <c r="E313" s="9" t="s">
        <v>11</v>
      </c>
      <c r="F313" s="9">
        <v>414</v>
      </c>
      <c r="G313" s="39">
        <v>214</v>
      </c>
      <c r="H313" s="46">
        <f t="shared" si="4"/>
        <v>0.5169082125603864</v>
      </c>
    </row>
    <row r="314" spans="2:8" ht="12.75">
      <c r="B314" s="8" t="s">
        <v>55</v>
      </c>
      <c r="C314" s="9">
        <v>2103</v>
      </c>
      <c r="D314" s="9" t="s">
        <v>14</v>
      </c>
      <c r="E314" s="9" t="s">
        <v>15</v>
      </c>
      <c r="F314" s="9">
        <v>414</v>
      </c>
      <c r="G314" s="39">
        <v>156</v>
      </c>
      <c r="H314" s="46">
        <f t="shared" si="4"/>
        <v>0.37681159420289856</v>
      </c>
    </row>
    <row r="315" spans="2:8" ht="12.75">
      <c r="B315" s="8" t="s">
        <v>55</v>
      </c>
      <c r="C315" s="9">
        <v>2104</v>
      </c>
      <c r="D315" s="9" t="s">
        <v>10</v>
      </c>
      <c r="E315" s="9" t="s">
        <v>11</v>
      </c>
      <c r="F315" s="9">
        <v>418</v>
      </c>
      <c r="G315" s="39">
        <v>197</v>
      </c>
      <c r="H315" s="46">
        <f t="shared" si="4"/>
        <v>0.47129186602870815</v>
      </c>
    </row>
    <row r="316" spans="2:8" ht="12.75">
      <c r="B316" s="8" t="s">
        <v>55</v>
      </c>
      <c r="C316" s="9">
        <v>2104</v>
      </c>
      <c r="D316" s="9" t="s">
        <v>14</v>
      </c>
      <c r="E316" s="9" t="s">
        <v>15</v>
      </c>
      <c r="F316" s="9">
        <v>419</v>
      </c>
      <c r="G316" s="39">
        <v>200</v>
      </c>
      <c r="H316" s="46">
        <f t="shared" si="4"/>
        <v>0.477326968973747</v>
      </c>
    </row>
    <row r="317" spans="2:8" ht="12.75">
      <c r="B317" s="8" t="s">
        <v>55</v>
      </c>
      <c r="C317" s="9">
        <v>2105</v>
      </c>
      <c r="D317" s="9" t="s">
        <v>10</v>
      </c>
      <c r="E317" s="9" t="s">
        <v>11</v>
      </c>
      <c r="F317" s="9">
        <v>405</v>
      </c>
      <c r="G317" s="39">
        <v>254</v>
      </c>
      <c r="H317" s="46">
        <f t="shared" si="4"/>
        <v>0.6271604938271605</v>
      </c>
    </row>
    <row r="318" spans="2:8" ht="12.75">
      <c r="B318" s="8" t="s">
        <v>55</v>
      </c>
      <c r="C318" s="9">
        <v>2105</v>
      </c>
      <c r="D318" s="9" t="s">
        <v>14</v>
      </c>
      <c r="E318" s="9" t="s">
        <v>15</v>
      </c>
      <c r="F318" s="9">
        <v>405</v>
      </c>
      <c r="G318" s="39">
        <v>249</v>
      </c>
      <c r="H318" s="46">
        <f t="shared" si="4"/>
        <v>0.6148148148148148</v>
      </c>
    </row>
    <row r="319" spans="2:8" ht="12.75">
      <c r="B319" s="8" t="s">
        <v>55</v>
      </c>
      <c r="C319" s="9">
        <v>2106</v>
      </c>
      <c r="D319" s="9" t="s">
        <v>10</v>
      </c>
      <c r="E319" s="9" t="s">
        <v>11</v>
      </c>
      <c r="F319" s="9">
        <v>443</v>
      </c>
      <c r="G319" s="39">
        <v>223</v>
      </c>
      <c r="H319" s="46">
        <f t="shared" si="4"/>
        <v>0.5033860045146726</v>
      </c>
    </row>
    <row r="320" spans="2:8" ht="12.75">
      <c r="B320" s="8" t="s">
        <v>55</v>
      </c>
      <c r="C320" s="9">
        <v>2106</v>
      </c>
      <c r="D320" s="9" t="s">
        <v>14</v>
      </c>
      <c r="E320" s="9" t="s">
        <v>15</v>
      </c>
      <c r="F320" s="9">
        <v>444</v>
      </c>
      <c r="G320" s="39">
        <v>217</v>
      </c>
      <c r="H320" s="46">
        <f t="shared" si="4"/>
        <v>0.48873873873873874</v>
      </c>
    </row>
    <row r="321" spans="2:8" ht="12.75">
      <c r="B321" s="8" t="s">
        <v>55</v>
      </c>
      <c r="C321" s="9">
        <v>2107</v>
      </c>
      <c r="D321" s="9" t="s">
        <v>10</v>
      </c>
      <c r="E321" s="9" t="s">
        <v>11</v>
      </c>
      <c r="F321" s="9">
        <v>682</v>
      </c>
      <c r="G321" s="39">
        <v>393</v>
      </c>
      <c r="H321" s="46">
        <f t="shared" si="4"/>
        <v>0.5762463343108505</v>
      </c>
    </row>
    <row r="322" spans="2:8" ht="12.75">
      <c r="B322" s="8" t="s">
        <v>55</v>
      </c>
      <c r="C322" s="9">
        <v>2108</v>
      </c>
      <c r="D322" s="9" t="s">
        <v>10</v>
      </c>
      <c r="E322" s="9" t="s">
        <v>11</v>
      </c>
      <c r="F322" s="9">
        <v>439</v>
      </c>
      <c r="G322" s="39">
        <v>275</v>
      </c>
      <c r="H322" s="46">
        <f t="shared" si="4"/>
        <v>0.6264236902050114</v>
      </c>
    </row>
    <row r="323" spans="2:8" ht="12.75">
      <c r="B323" s="8" t="s">
        <v>55</v>
      </c>
      <c r="C323" s="9">
        <v>2108</v>
      </c>
      <c r="D323" s="9" t="s">
        <v>14</v>
      </c>
      <c r="E323" s="9" t="s">
        <v>15</v>
      </c>
      <c r="F323" s="9">
        <v>440</v>
      </c>
      <c r="G323" s="39">
        <v>248</v>
      </c>
      <c r="H323" s="46">
        <f t="shared" si="4"/>
        <v>0.5636363636363636</v>
      </c>
    </row>
    <row r="324" spans="2:8" ht="12.75">
      <c r="B324" s="8" t="s">
        <v>55</v>
      </c>
      <c r="C324" s="9">
        <v>2109</v>
      </c>
      <c r="D324" s="9" t="s">
        <v>10</v>
      </c>
      <c r="E324" s="9" t="s">
        <v>11</v>
      </c>
      <c r="F324" s="9">
        <v>745</v>
      </c>
      <c r="G324" s="39">
        <v>389</v>
      </c>
      <c r="H324" s="46">
        <f t="shared" si="4"/>
        <v>0.5221476510067115</v>
      </c>
    </row>
    <row r="325" spans="2:8" ht="12.75">
      <c r="B325" s="8" t="s">
        <v>55</v>
      </c>
      <c r="C325" s="9">
        <v>2110</v>
      </c>
      <c r="D325" s="9" t="s">
        <v>10</v>
      </c>
      <c r="E325" s="9" t="s">
        <v>11</v>
      </c>
      <c r="F325" s="9">
        <v>402</v>
      </c>
      <c r="G325" s="39">
        <v>209</v>
      </c>
      <c r="H325" s="46">
        <f t="shared" si="4"/>
        <v>0.5199004975124378</v>
      </c>
    </row>
    <row r="326" spans="2:8" ht="12.75">
      <c r="B326" s="8" t="s">
        <v>55</v>
      </c>
      <c r="C326" s="9">
        <v>2110</v>
      </c>
      <c r="D326" s="9" t="s">
        <v>14</v>
      </c>
      <c r="E326" s="9" t="s">
        <v>15</v>
      </c>
      <c r="F326" s="9">
        <v>403</v>
      </c>
      <c r="G326" s="39">
        <v>205</v>
      </c>
      <c r="H326" s="46">
        <f t="shared" si="4"/>
        <v>0.5086848635235732</v>
      </c>
    </row>
    <row r="327" spans="2:8" ht="12.75">
      <c r="B327" s="8" t="s">
        <v>55</v>
      </c>
      <c r="C327" s="9">
        <v>2111</v>
      </c>
      <c r="D327" s="9" t="s">
        <v>10</v>
      </c>
      <c r="E327" s="9" t="s">
        <v>11</v>
      </c>
      <c r="F327" s="9">
        <v>558</v>
      </c>
      <c r="G327" s="39">
        <v>301</v>
      </c>
      <c r="H327" s="46">
        <f t="shared" si="4"/>
        <v>0.5394265232974911</v>
      </c>
    </row>
    <row r="328" spans="2:8" ht="13.5" thickBot="1">
      <c r="B328" s="11" t="s">
        <v>55</v>
      </c>
      <c r="C328" s="12">
        <v>2111</v>
      </c>
      <c r="D328" s="12" t="s">
        <v>14</v>
      </c>
      <c r="E328" s="12" t="s">
        <v>15</v>
      </c>
      <c r="F328" s="12">
        <v>558</v>
      </c>
      <c r="G328" s="36">
        <v>309</v>
      </c>
      <c r="H328" s="43">
        <f aca="true" t="shared" si="5" ref="H328:H369">SUM(G328/F328)</f>
        <v>0.553763440860215</v>
      </c>
    </row>
    <row r="329" spans="2:8" ht="13.5" thickBot="1">
      <c r="B329" s="61" t="s">
        <v>55</v>
      </c>
      <c r="C329" s="62"/>
      <c r="D329" s="62"/>
      <c r="E329" s="62"/>
      <c r="F329" s="17">
        <f>SUM(F285:F328)</f>
        <v>23183</v>
      </c>
      <c r="G329" s="37">
        <f>SUM(G285:G328)</f>
        <v>13351</v>
      </c>
      <c r="H329" s="44">
        <f t="shared" si="5"/>
        <v>0.5758961307854894</v>
      </c>
    </row>
    <row r="330" spans="2:8" ht="12.75">
      <c r="B330" s="14" t="s">
        <v>56</v>
      </c>
      <c r="C330" s="15">
        <v>2123</v>
      </c>
      <c r="D330" s="15" t="s">
        <v>10</v>
      </c>
      <c r="E330" s="15" t="s">
        <v>11</v>
      </c>
      <c r="F330" s="15">
        <v>408</v>
      </c>
      <c r="G330" s="38">
        <v>237</v>
      </c>
      <c r="H330" s="45">
        <f t="shared" si="5"/>
        <v>0.5808823529411765</v>
      </c>
    </row>
    <row r="331" spans="2:8" ht="12.75">
      <c r="B331" s="8" t="s">
        <v>56</v>
      </c>
      <c r="C331" s="9">
        <v>2123</v>
      </c>
      <c r="D331" s="9" t="s">
        <v>14</v>
      </c>
      <c r="E331" s="9" t="s">
        <v>15</v>
      </c>
      <c r="F331" s="9">
        <v>409</v>
      </c>
      <c r="G331" s="39">
        <v>244</v>
      </c>
      <c r="H331" s="46">
        <f t="shared" si="5"/>
        <v>0.5965770171149144</v>
      </c>
    </row>
    <row r="332" spans="2:8" ht="12.75">
      <c r="B332" s="8" t="s">
        <v>56</v>
      </c>
      <c r="C332" s="9">
        <v>2124</v>
      </c>
      <c r="D332" s="9" t="s">
        <v>10</v>
      </c>
      <c r="E332" s="9" t="s">
        <v>11</v>
      </c>
      <c r="F332" s="9">
        <v>380</v>
      </c>
      <c r="G332" s="39">
        <v>208</v>
      </c>
      <c r="H332" s="46">
        <f t="shared" si="5"/>
        <v>0.5473684210526316</v>
      </c>
    </row>
    <row r="333" spans="2:8" ht="13.5" thickBot="1">
      <c r="B333" s="11" t="s">
        <v>56</v>
      </c>
      <c r="C333" s="12">
        <v>2124</v>
      </c>
      <c r="D333" s="12" t="s">
        <v>14</v>
      </c>
      <c r="E333" s="12" t="s">
        <v>15</v>
      </c>
      <c r="F333" s="12">
        <v>380</v>
      </c>
      <c r="G333" s="36">
        <v>199</v>
      </c>
      <c r="H333" s="43">
        <f t="shared" si="5"/>
        <v>0.5236842105263158</v>
      </c>
    </row>
    <row r="334" spans="2:8" ht="13.5" thickBot="1">
      <c r="B334" s="61" t="s">
        <v>56</v>
      </c>
      <c r="C334" s="62"/>
      <c r="D334" s="62"/>
      <c r="E334" s="62"/>
      <c r="F334" s="17">
        <f>SUM(F330:F333)</f>
        <v>1577</v>
      </c>
      <c r="G334" s="37">
        <f>SUM(G330:G333)</f>
        <v>888</v>
      </c>
      <c r="H334" s="44">
        <f t="shared" si="5"/>
        <v>0.5630944831959417</v>
      </c>
    </row>
    <row r="335" spans="2:8" ht="12.75">
      <c r="B335" s="14" t="s">
        <v>57</v>
      </c>
      <c r="C335" s="15">
        <v>2128</v>
      </c>
      <c r="D335" s="15" t="s">
        <v>10</v>
      </c>
      <c r="E335" s="15" t="s">
        <v>11</v>
      </c>
      <c r="F335" s="15">
        <v>489</v>
      </c>
      <c r="G335" s="38">
        <v>327</v>
      </c>
      <c r="H335" s="45">
        <f t="shared" si="5"/>
        <v>0.6687116564417178</v>
      </c>
    </row>
    <row r="336" spans="2:8" ht="12.75">
      <c r="B336" s="8" t="s">
        <v>57</v>
      </c>
      <c r="C336" s="9">
        <v>2128</v>
      </c>
      <c r="D336" s="9" t="s">
        <v>14</v>
      </c>
      <c r="E336" s="9" t="s">
        <v>15</v>
      </c>
      <c r="F336" s="9">
        <v>489</v>
      </c>
      <c r="G336" s="39">
        <v>336</v>
      </c>
      <c r="H336" s="46">
        <f t="shared" si="5"/>
        <v>0.6871165644171779</v>
      </c>
    </row>
    <row r="337" spans="2:8" ht="12.75">
      <c r="B337" s="8" t="s">
        <v>57</v>
      </c>
      <c r="C337" s="9">
        <v>2129</v>
      </c>
      <c r="D337" s="9" t="s">
        <v>10</v>
      </c>
      <c r="E337" s="9" t="s">
        <v>11</v>
      </c>
      <c r="F337" s="9">
        <v>536</v>
      </c>
      <c r="G337" s="39">
        <v>354</v>
      </c>
      <c r="H337" s="46">
        <f t="shared" si="5"/>
        <v>0.6604477611940298</v>
      </c>
    </row>
    <row r="338" spans="2:8" ht="12.75">
      <c r="B338" s="8" t="s">
        <v>57</v>
      </c>
      <c r="C338" s="9">
        <v>2129</v>
      </c>
      <c r="D338" s="9" t="s">
        <v>16</v>
      </c>
      <c r="E338" s="9" t="s">
        <v>17</v>
      </c>
      <c r="F338" s="9">
        <v>299</v>
      </c>
      <c r="G338" s="39">
        <v>198</v>
      </c>
      <c r="H338" s="46">
        <f t="shared" si="5"/>
        <v>0.6622073578595318</v>
      </c>
    </row>
    <row r="339" spans="2:8" ht="13.5" thickBot="1">
      <c r="B339" s="11" t="s">
        <v>57</v>
      </c>
      <c r="C339" s="12">
        <v>2130</v>
      </c>
      <c r="D339" s="12" t="s">
        <v>10</v>
      </c>
      <c r="E339" s="12" t="s">
        <v>11</v>
      </c>
      <c r="F339" s="12">
        <v>654</v>
      </c>
      <c r="G339" s="36">
        <v>370</v>
      </c>
      <c r="H339" s="43">
        <f t="shared" si="5"/>
        <v>0.5657492354740061</v>
      </c>
    </row>
    <row r="340" spans="2:8" ht="13.5" thickBot="1">
      <c r="B340" s="61" t="s">
        <v>57</v>
      </c>
      <c r="C340" s="62"/>
      <c r="D340" s="62"/>
      <c r="E340" s="62"/>
      <c r="F340" s="17">
        <f>SUM(F335:F339)</f>
        <v>2467</v>
      </c>
      <c r="G340" s="37">
        <f>SUM(G335:G339)</f>
        <v>1585</v>
      </c>
      <c r="H340" s="44">
        <f t="shared" si="5"/>
        <v>0.642480745845156</v>
      </c>
    </row>
    <row r="341" spans="2:8" ht="12.75">
      <c r="B341" s="14" t="s">
        <v>58</v>
      </c>
      <c r="C341" s="15">
        <v>2150</v>
      </c>
      <c r="D341" s="15" t="s">
        <v>10</v>
      </c>
      <c r="E341" s="15" t="s">
        <v>11</v>
      </c>
      <c r="F341" s="15">
        <v>580</v>
      </c>
      <c r="G341" s="38">
        <v>383</v>
      </c>
      <c r="H341" s="45">
        <f t="shared" si="5"/>
        <v>0.6603448275862069</v>
      </c>
    </row>
    <row r="342" spans="2:8" ht="12.75">
      <c r="B342" s="8" t="s">
        <v>58</v>
      </c>
      <c r="C342" s="9">
        <v>2150</v>
      </c>
      <c r="D342" s="9" t="s">
        <v>14</v>
      </c>
      <c r="E342" s="9" t="s">
        <v>15</v>
      </c>
      <c r="F342" s="9">
        <v>581</v>
      </c>
      <c r="G342" s="39">
        <v>389</v>
      </c>
      <c r="H342" s="46">
        <f t="shared" si="5"/>
        <v>0.6695352839931153</v>
      </c>
    </row>
    <row r="343" spans="2:8" ht="13.5" thickBot="1">
      <c r="B343" s="11" t="s">
        <v>58</v>
      </c>
      <c r="C343" s="12">
        <v>2150</v>
      </c>
      <c r="D343" s="12" t="s">
        <v>18</v>
      </c>
      <c r="E343" s="12" t="s">
        <v>19</v>
      </c>
      <c r="F343" s="12">
        <v>581</v>
      </c>
      <c r="G343" s="36">
        <v>409</v>
      </c>
      <c r="H343" s="43">
        <f t="shared" si="5"/>
        <v>0.7039586919104991</v>
      </c>
    </row>
    <row r="344" spans="2:8" ht="13.5" thickBot="1">
      <c r="B344" s="61" t="s">
        <v>58</v>
      </c>
      <c r="C344" s="62"/>
      <c r="D344" s="62"/>
      <c r="E344" s="62"/>
      <c r="F344" s="17">
        <f>SUM(F341:F343)</f>
        <v>1742</v>
      </c>
      <c r="G344" s="37">
        <f>SUM(G341:G343)</f>
        <v>1181</v>
      </c>
      <c r="H344" s="44">
        <f t="shared" si="5"/>
        <v>0.6779563719862227</v>
      </c>
    </row>
    <row r="345" spans="2:8" ht="12.75">
      <c r="B345" s="14" t="s">
        <v>59</v>
      </c>
      <c r="C345" s="15">
        <v>2173</v>
      </c>
      <c r="D345" s="15" t="s">
        <v>10</v>
      </c>
      <c r="E345" s="15" t="s">
        <v>11</v>
      </c>
      <c r="F345" s="15">
        <v>448</v>
      </c>
      <c r="G345" s="38">
        <v>264</v>
      </c>
      <c r="H345" s="45">
        <f t="shared" si="5"/>
        <v>0.5892857142857143</v>
      </c>
    </row>
    <row r="346" spans="2:8" ht="12.75">
      <c r="B346" s="8" t="s">
        <v>59</v>
      </c>
      <c r="C346" s="9">
        <v>2173</v>
      </c>
      <c r="D346" s="9" t="s">
        <v>14</v>
      </c>
      <c r="E346" s="9" t="s">
        <v>15</v>
      </c>
      <c r="F346" s="9">
        <v>448</v>
      </c>
      <c r="G346" s="39">
        <v>265</v>
      </c>
      <c r="H346" s="46">
        <f t="shared" si="5"/>
        <v>0.5915178571428571</v>
      </c>
    </row>
    <row r="347" spans="2:8" ht="12.75">
      <c r="B347" s="8" t="s">
        <v>59</v>
      </c>
      <c r="C347" s="9">
        <v>2174</v>
      </c>
      <c r="D347" s="9" t="s">
        <v>10</v>
      </c>
      <c r="E347" s="9" t="s">
        <v>11</v>
      </c>
      <c r="F347" s="9">
        <v>431</v>
      </c>
      <c r="G347" s="39">
        <v>270</v>
      </c>
      <c r="H347" s="46">
        <f t="shared" si="5"/>
        <v>0.6264501160092807</v>
      </c>
    </row>
    <row r="348" spans="2:8" ht="13.5" thickBot="1">
      <c r="B348" s="11" t="s">
        <v>59</v>
      </c>
      <c r="C348" s="12">
        <v>2174</v>
      </c>
      <c r="D348" s="12" t="s">
        <v>14</v>
      </c>
      <c r="E348" s="12" t="s">
        <v>15</v>
      </c>
      <c r="F348" s="12">
        <v>431</v>
      </c>
      <c r="G348" s="36">
        <v>254</v>
      </c>
      <c r="H348" s="43">
        <f t="shared" si="5"/>
        <v>0.5893271461716937</v>
      </c>
    </row>
    <row r="349" spans="2:8" ht="13.5" thickBot="1">
      <c r="B349" s="61" t="s">
        <v>59</v>
      </c>
      <c r="C349" s="62"/>
      <c r="D349" s="62"/>
      <c r="E349" s="62"/>
      <c r="F349" s="17">
        <f>SUM(F345:F348)</f>
        <v>1758</v>
      </c>
      <c r="G349" s="37">
        <f>SUM(G345:G348)</f>
        <v>1053</v>
      </c>
      <c r="H349" s="44">
        <f t="shared" si="5"/>
        <v>0.5989761092150171</v>
      </c>
    </row>
    <row r="350" spans="2:8" ht="12.75">
      <c r="B350" s="14" t="s">
        <v>60</v>
      </c>
      <c r="C350" s="15">
        <v>2265</v>
      </c>
      <c r="D350" s="15" t="s">
        <v>10</v>
      </c>
      <c r="E350" s="15" t="s">
        <v>11</v>
      </c>
      <c r="F350" s="15">
        <v>602</v>
      </c>
      <c r="G350" s="38">
        <v>383</v>
      </c>
      <c r="H350" s="45">
        <f t="shared" si="5"/>
        <v>0.6362126245847176</v>
      </c>
    </row>
    <row r="351" spans="2:8" ht="12.75">
      <c r="B351" s="8" t="s">
        <v>60</v>
      </c>
      <c r="C351" s="9">
        <v>2265</v>
      </c>
      <c r="D351" s="9" t="s">
        <v>14</v>
      </c>
      <c r="E351" s="9" t="s">
        <v>15</v>
      </c>
      <c r="F351" s="9">
        <v>603</v>
      </c>
      <c r="G351" s="39">
        <v>384</v>
      </c>
      <c r="H351" s="46">
        <f t="shared" si="5"/>
        <v>0.6368159203980099</v>
      </c>
    </row>
    <row r="352" spans="2:8" ht="12.75">
      <c r="B352" s="8" t="s">
        <v>60</v>
      </c>
      <c r="C352" s="9">
        <v>2266</v>
      </c>
      <c r="D352" s="9" t="s">
        <v>10</v>
      </c>
      <c r="E352" s="9" t="s">
        <v>11</v>
      </c>
      <c r="F352" s="9">
        <v>405</v>
      </c>
      <c r="G352" s="39">
        <v>251</v>
      </c>
      <c r="H352" s="46">
        <f t="shared" si="5"/>
        <v>0.6197530864197531</v>
      </c>
    </row>
    <row r="353" spans="2:8" ht="12.75">
      <c r="B353" s="8" t="s">
        <v>60</v>
      </c>
      <c r="C353" s="9">
        <v>2266</v>
      </c>
      <c r="D353" s="9" t="s">
        <v>14</v>
      </c>
      <c r="E353" s="9" t="s">
        <v>15</v>
      </c>
      <c r="F353" s="9">
        <v>405</v>
      </c>
      <c r="G353" s="39">
        <v>231</v>
      </c>
      <c r="H353" s="46">
        <f t="shared" si="5"/>
        <v>0.5703703703703704</v>
      </c>
    </row>
    <row r="354" spans="2:8" ht="12.75">
      <c r="B354" s="8" t="s">
        <v>60</v>
      </c>
      <c r="C354" s="9">
        <v>2267</v>
      </c>
      <c r="D354" s="9" t="s">
        <v>10</v>
      </c>
      <c r="E354" s="9" t="s">
        <v>11</v>
      </c>
      <c r="F354" s="9">
        <v>623</v>
      </c>
      <c r="G354" s="39">
        <v>380</v>
      </c>
      <c r="H354" s="46">
        <f t="shared" si="5"/>
        <v>0.6099518459069021</v>
      </c>
    </row>
    <row r="355" spans="2:8" ht="12.75">
      <c r="B355" s="8" t="s">
        <v>60</v>
      </c>
      <c r="C355" s="9">
        <v>2268</v>
      </c>
      <c r="D355" s="9" t="s">
        <v>10</v>
      </c>
      <c r="E355" s="9" t="s">
        <v>11</v>
      </c>
      <c r="F355" s="9">
        <v>534</v>
      </c>
      <c r="G355" s="39">
        <v>200</v>
      </c>
      <c r="H355" s="46">
        <f t="shared" si="5"/>
        <v>0.37453183520599254</v>
      </c>
    </row>
    <row r="356" spans="2:8" ht="12.75">
      <c r="B356" s="8" t="s">
        <v>60</v>
      </c>
      <c r="C356" s="9">
        <v>2268</v>
      </c>
      <c r="D356" s="9" t="s">
        <v>14</v>
      </c>
      <c r="E356" s="9" t="s">
        <v>15</v>
      </c>
      <c r="F356" s="9">
        <v>534</v>
      </c>
      <c r="G356" s="39">
        <v>230</v>
      </c>
      <c r="H356" s="46">
        <f t="shared" si="5"/>
        <v>0.4307116104868914</v>
      </c>
    </row>
    <row r="357" spans="2:8" ht="12.75">
      <c r="B357" s="8" t="s">
        <v>60</v>
      </c>
      <c r="C357" s="9">
        <v>2269</v>
      </c>
      <c r="D357" s="9" t="s">
        <v>10</v>
      </c>
      <c r="E357" s="9" t="s">
        <v>11</v>
      </c>
      <c r="F357" s="9">
        <v>542</v>
      </c>
      <c r="G357" s="39">
        <v>196</v>
      </c>
      <c r="H357" s="46">
        <f t="shared" si="5"/>
        <v>0.36162361623616235</v>
      </c>
    </row>
    <row r="358" spans="2:8" ht="12.75">
      <c r="B358" s="8" t="s">
        <v>60</v>
      </c>
      <c r="C358" s="9">
        <v>2269</v>
      </c>
      <c r="D358" s="9" t="s">
        <v>14</v>
      </c>
      <c r="E358" s="9" t="s">
        <v>15</v>
      </c>
      <c r="F358" s="9">
        <v>542</v>
      </c>
      <c r="G358" s="39">
        <v>211</v>
      </c>
      <c r="H358" s="46">
        <f t="shared" si="5"/>
        <v>0.3892988929889299</v>
      </c>
    </row>
    <row r="359" spans="2:8" ht="12.75">
      <c r="B359" s="8" t="s">
        <v>60</v>
      </c>
      <c r="C359" s="9">
        <v>2270</v>
      </c>
      <c r="D359" s="9" t="s">
        <v>10</v>
      </c>
      <c r="E359" s="9" t="s">
        <v>11</v>
      </c>
      <c r="F359" s="9">
        <v>470</v>
      </c>
      <c r="G359" s="39">
        <v>229</v>
      </c>
      <c r="H359" s="46">
        <f t="shared" si="5"/>
        <v>0.48723404255319147</v>
      </c>
    </row>
    <row r="360" spans="2:8" ht="12.75">
      <c r="B360" s="8" t="s">
        <v>60</v>
      </c>
      <c r="C360" s="9">
        <v>2270</v>
      </c>
      <c r="D360" s="9" t="s">
        <v>14</v>
      </c>
      <c r="E360" s="9" t="s">
        <v>15</v>
      </c>
      <c r="F360" s="9">
        <v>471</v>
      </c>
      <c r="G360" s="39">
        <v>230</v>
      </c>
      <c r="H360" s="46">
        <f t="shared" si="5"/>
        <v>0.4883227176220807</v>
      </c>
    </row>
    <row r="361" spans="2:8" ht="12.75">
      <c r="B361" s="8" t="s">
        <v>60</v>
      </c>
      <c r="C361" s="9">
        <v>2271</v>
      </c>
      <c r="D361" s="9" t="s">
        <v>10</v>
      </c>
      <c r="E361" s="9" t="s">
        <v>11</v>
      </c>
      <c r="F361" s="9">
        <v>472</v>
      </c>
      <c r="G361" s="39">
        <v>306</v>
      </c>
      <c r="H361" s="46">
        <f t="shared" si="5"/>
        <v>0.6483050847457628</v>
      </c>
    </row>
    <row r="362" spans="2:8" ht="13.5" thickBot="1">
      <c r="B362" s="11" t="s">
        <v>60</v>
      </c>
      <c r="C362" s="12">
        <v>2271</v>
      </c>
      <c r="D362" s="12" t="s">
        <v>14</v>
      </c>
      <c r="E362" s="12" t="s">
        <v>15</v>
      </c>
      <c r="F362" s="12">
        <v>473</v>
      </c>
      <c r="G362" s="36">
        <v>336</v>
      </c>
      <c r="H362" s="43">
        <f t="shared" si="5"/>
        <v>0.7103594080338267</v>
      </c>
    </row>
    <row r="363" spans="2:8" ht="13.5" thickBot="1">
      <c r="B363" s="61" t="s">
        <v>60</v>
      </c>
      <c r="C363" s="62"/>
      <c r="D363" s="62"/>
      <c r="E363" s="62"/>
      <c r="F363" s="17">
        <f>SUM(F350:F362)</f>
        <v>6676</v>
      </c>
      <c r="G363" s="37">
        <f>SUM(G350:G362)</f>
        <v>3567</v>
      </c>
      <c r="H363" s="44">
        <f t="shared" si="5"/>
        <v>0.5343019772318753</v>
      </c>
    </row>
    <row r="364" spans="2:8" ht="12.75">
      <c r="B364" s="14" t="s">
        <v>61</v>
      </c>
      <c r="C364" s="15">
        <v>2318</v>
      </c>
      <c r="D364" s="15" t="s">
        <v>10</v>
      </c>
      <c r="E364" s="15" t="s">
        <v>11</v>
      </c>
      <c r="F364" s="15">
        <v>538</v>
      </c>
      <c r="G364" s="38">
        <v>290</v>
      </c>
      <c r="H364" s="45">
        <f t="shared" si="5"/>
        <v>0.5390334572490706</v>
      </c>
    </row>
    <row r="365" spans="2:8" ht="12.75">
      <c r="B365" s="8" t="s">
        <v>61</v>
      </c>
      <c r="C365" s="9">
        <v>2318</v>
      </c>
      <c r="D365" s="9" t="s">
        <v>14</v>
      </c>
      <c r="E365" s="9" t="s">
        <v>15</v>
      </c>
      <c r="F365" s="9">
        <v>539</v>
      </c>
      <c r="G365" s="39">
        <v>295</v>
      </c>
      <c r="H365" s="46">
        <f t="shared" si="5"/>
        <v>0.5473098330241187</v>
      </c>
    </row>
    <row r="366" spans="2:8" ht="12.75">
      <c r="B366" s="8" t="s">
        <v>61</v>
      </c>
      <c r="C366" s="9">
        <v>2319</v>
      </c>
      <c r="D366" s="9" t="s">
        <v>10</v>
      </c>
      <c r="E366" s="9" t="s">
        <v>11</v>
      </c>
      <c r="F366" s="9">
        <v>567</v>
      </c>
      <c r="G366" s="39">
        <v>343</v>
      </c>
      <c r="H366" s="46">
        <f t="shared" si="5"/>
        <v>0.6049382716049383</v>
      </c>
    </row>
    <row r="367" spans="2:8" ht="12.75">
      <c r="B367" s="8" t="s">
        <v>61</v>
      </c>
      <c r="C367" s="9">
        <v>2320</v>
      </c>
      <c r="D367" s="9" t="s">
        <v>10</v>
      </c>
      <c r="E367" s="9" t="s">
        <v>11</v>
      </c>
      <c r="F367" s="9">
        <v>422</v>
      </c>
      <c r="G367" s="39">
        <v>211</v>
      </c>
      <c r="H367" s="46">
        <f t="shared" si="5"/>
        <v>0.5</v>
      </c>
    </row>
    <row r="368" spans="2:8" ht="13.5" thickBot="1">
      <c r="B368" s="11" t="s">
        <v>61</v>
      </c>
      <c r="C368" s="12">
        <v>2320</v>
      </c>
      <c r="D368" s="12" t="s">
        <v>14</v>
      </c>
      <c r="E368" s="12" t="s">
        <v>15</v>
      </c>
      <c r="F368" s="12">
        <v>423</v>
      </c>
      <c r="G368" s="36">
        <v>236</v>
      </c>
      <c r="H368" s="43">
        <f t="shared" si="5"/>
        <v>0.557919621749409</v>
      </c>
    </row>
    <row r="369" spans="2:8" ht="13.5" thickBot="1">
      <c r="B369" s="61" t="s">
        <v>61</v>
      </c>
      <c r="C369" s="62"/>
      <c r="D369" s="62"/>
      <c r="E369" s="62"/>
      <c r="F369" s="17">
        <f>SUM(F364:F368)</f>
        <v>2489</v>
      </c>
      <c r="G369" s="37">
        <f>SUM(G364:G368)</f>
        <v>1375</v>
      </c>
      <c r="H369" s="44">
        <f t="shared" si="5"/>
        <v>0.5524306950582564</v>
      </c>
    </row>
  </sheetData>
  <mergeCells count="46">
    <mergeCell ref="B1:H1"/>
    <mergeCell ref="B2:H2"/>
    <mergeCell ref="B4:H4"/>
    <mergeCell ref="B5:H5"/>
    <mergeCell ref="B9:E9"/>
    <mergeCell ref="B16:E16"/>
    <mergeCell ref="B22:E22"/>
    <mergeCell ref="B29:E29"/>
    <mergeCell ref="B33:E33"/>
    <mergeCell ref="B38:E38"/>
    <mergeCell ref="B40:E40"/>
    <mergeCell ref="B44:E44"/>
    <mergeCell ref="B54:E54"/>
    <mergeCell ref="B63:E63"/>
    <mergeCell ref="B68:E68"/>
    <mergeCell ref="B72:E72"/>
    <mergeCell ref="B79:E79"/>
    <mergeCell ref="B84:E84"/>
    <mergeCell ref="B88:E88"/>
    <mergeCell ref="B94:E94"/>
    <mergeCell ref="B106:E106"/>
    <mergeCell ref="B109:E109"/>
    <mergeCell ref="B141:E141"/>
    <mergeCell ref="B183:E183"/>
    <mergeCell ref="B189:E189"/>
    <mergeCell ref="B204:E204"/>
    <mergeCell ref="B209:E209"/>
    <mergeCell ref="B227:E227"/>
    <mergeCell ref="B229:E229"/>
    <mergeCell ref="B240:E240"/>
    <mergeCell ref="B243:E243"/>
    <mergeCell ref="B255:E255"/>
    <mergeCell ref="B276:E276"/>
    <mergeCell ref="B281:E281"/>
    <mergeCell ref="B284:E284"/>
    <mergeCell ref="B329:E329"/>
    <mergeCell ref="B363:E363"/>
    <mergeCell ref="B369:E369"/>
    <mergeCell ref="B334:E334"/>
    <mergeCell ref="B340:E340"/>
    <mergeCell ref="B344:E344"/>
    <mergeCell ref="B349:E349"/>
    <mergeCell ref="J1:M1"/>
    <mergeCell ref="J2:M2"/>
    <mergeCell ref="J4:M4"/>
    <mergeCell ref="J5:M5"/>
  </mergeCells>
  <printOptions horizontalCentered="1"/>
  <pageMargins left="0.75" right="0.75" top="0.24" bottom="0.7874015748031497" header="0" footer="0"/>
  <pageSetup horizontalDpi="300" verticalDpi="300" orientation="portrait" scale="75" r:id="rId1"/>
  <headerFooter alignWithMargins="0">
    <oddFooter>&amp;CPágina &amp;P de &amp;N</oddFooter>
  </headerFooter>
  <rowBreaks count="4" manualBreakCount="4">
    <brk id="68" min="1" max="7" man="1"/>
    <brk id="209" min="1" max="7" man="1"/>
    <brk id="281" min="1" max="7" man="1"/>
    <brk id="349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369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2.28125" style="0" customWidth="1"/>
    <col min="2" max="2" width="32.00390625" style="1" bestFit="1" customWidth="1"/>
    <col min="3" max="3" width="10.140625" style="1" customWidth="1"/>
    <col min="4" max="4" width="17.8515625" style="1" customWidth="1"/>
    <col min="5" max="5" width="8.57421875" style="1" bestFit="1" customWidth="1"/>
    <col min="6" max="9" width="10.7109375" style="1" customWidth="1"/>
    <col min="10" max="10" width="9.421875" style="1" customWidth="1"/>
    <col min="11" max="11" width="9.140625" style="1" customWidth="1"/>
    <col min="12" max="12" width="9.8515625" style="1" customWidth="1"/>
    <col min="13" max="15" width="10.7109375" style="1" customWidth="1"/>
    <col min="16" max="16" width="8.7109375" style="1" customWidth="1"/>
    <col min="17" max="17" width="38.140625" style="0" customWidth="1"/>
    <col min="19" max="27" width="12.7109375" style="0" customWidth="1"/>
  </cols>
  <sheetData>
    <row r="1" spans="2:27" ht="15.75">
      <c r="B1" s="58" t="s">
        <v>62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Q1" s="58" t="s">
        <v>62</v>
      </c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2:27" ht="15.75">
      <c r="B2" s="58" t="s">
        <v>63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58" t="s">
        <v>63</v>
      </c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2:15" ht="6.75" customHeight="1"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2:27" ht="18">
      <c r="B4" s="59" t="s">
        <v>70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Q4" s="59" t="s">
        <v>72</v>
      </c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2:27" ht="15.75" thickBot="1">
      <c r="B5" s="60" t="s">
        <v>71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Q5" s="60" t="s">
        <v>71</v>
      </c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2:27" ht="51.75" customHeight="1" thickBot="1">
      <c r="B6" s="2" t="s">
        <v>0</v>
      </c>
      <c r="C6" s="3" t="s">
        <v>1</v>
      </c>
      <c r="D6" s="3" t="s">
        <v>2</v>
      </c>
      <c r="E6" s="3" t="s">
        <v>65</v>
      </c>
      <c r="F6" s="3" t="s">
        <v>66</v>
      </c>
      <c r="G6" s="3" t="s">
        <v>68</v>
      </c>
      <c r="H6" s="3" t="s">
        <v>3</v>
      </c>
      <c r="I6" s="3" t="s">
        <v>69</v>
      </c>
      <c r="J6" s="3" t="s">
        <v>4</v>
      </c>
      <c r="K6" s="3" t="s">
        <v>5</v>
      </c>
      <c r="L6" s="3" t="s">
        <v>6</v>
      </c>
      <c r="M6" s="3" t="s">
        <v>7</v>
      </c>
      <c r="N6" s="3" t="s">
        <v>8</v>
      </c>
      <c r="O6" s="4" t="s">
        <v>9</v>
      </c>
      <c r="Q6" s="2" t="s">
        <v>0</v>
      </c>
      <c r="R6" s="3" t="s">
        <v>66</v>
      </c>
      <c r="S6" s="3" t="s">
        <v>68</v>
      </c>
      <c r="T6" s="3" t="s">
        <v>3</v>
      </c>
      <c r="U6" s="3" t="s">
        <v>69</v>
      </c>
      <c r="V6" s="3" t="s">
        <v>4</v>
      </c>
      <c r="W6" s="3" t="s">
        <v>5</v>
      </c>
      <c r="X6" s="3" t="s">
        <v>6</v>
      </c>
      <c r="Y6" s="3" t="s">
        <v>7</v>
      </c>
      <c r="Z6" s="3" t="s">
        <v>8</v>
      </c>
      <c r="AA6" s="4" t="s">
        <v>9</v>
      </c>
    </row>
    <row r="7" spans="2:27" ht="12.75">
      <c r="B7" s="5" t="s">
        <v>25</v>
      </c>
      <c r="C7" s="6">
        <v>396</v>
      </c>
      <c r="D7" s="6" t="s">
        <v>10</v>
      </c>
      <c r="E7" s="6" t="s">
        <v>11</v>
      </c>
      <c r="F7" s="6">
        <v>550</v>
      </c>
      <c r="G7" s="6">
        <v>24</v>
      </c>
      <c r="H7" s="6">
        <v>203</v>
      </c>
      <c r="I7" s="6">
        <v>119</v>
      </c>
      <c r="J7" s="6">
        <v>1</v>
      </c>
      <c r="K7" s="6">
        <v>2</v>
      </c>
      <c r="L7" s="6">
        <v>0</v>
      </c>
      <c r="M7" s="6">
        <v>0</v>
      </c>
      <c r="N7" s="6">
        <v>11</v>
      </c>
      <c r="O7" s="7">
        <v>360</v>
      </c>
      <c r="P7" s="1">
        <v>1</v>
      </c>
      <c r="Q7" s="22" t="s">
        <v>25</v>
      </c>
      <c r="R7" s="23">
        <v>789</v>
      </c>
      <c r="S7" s="23">
        <v>26</v>
      </c>
      <c r="T7" s="23">
        <v>326</v>
      </c>
      <c r="U7" s="23">
        <v>160</v>
      </c>
      <c r="V7" s="23">
        <v>2</v>
      </c>
      <c r="W7" s="23">
        <v>2</v>
      </c>
      <c r="X7" s="23">
        <v>0</v>
      </c>
      <c r="Y7" s="23">
        <v>0</v>
      </c>
      <c r="Z7" s="23">
        <v>14</v>
      </c>
      <c r="AA7" s="24">
        <v>530</v>
      </c>
    </row>
    <row r="8" spans="2:27" ht="13.5" thickBot="1">
      <c r="B8" s="11" t="s">
        <v>25</v>
      </c>
      <c r="C8" s="12">
        <v>396</v>
      </c>
      <c r="D8" s="12" t="s">
        <v>16</v>
      </c>
      <c r="E8" s="12" t="s">
        <v>17</v>
      </c>
      <c r="F8" s="12">
        <v>239</v>
      </c>
      <c r="G8" s="12">
        <v>2</v>
      </c>
      <c r="H8" s="12">
        <v>123</v>
      </c>
      <c r="I8" s="12">
        <v>41</v>
      </c>
      <c r="J8" s="12">
        <v>1</v>
      </c>
      <c r="K8" s="12">
        <v>0</v>
      </c>
      <c r="L8" s="12">
        <v>0</v>
      </c>
      <c r="M8" s="12">
        <v>0</v>
      </c>
      <c r="N8" s="12">
        <v>3</v>
      </c>
      <c r="O8" s="13">
        <v>170</v>
      </c>
      <c r="P8" s="1">
        <f>SUM(P7+1)</f>
        <v>2</v>
      </c>
      <c r="Q8" s="25" t="s">
        <v>26</v>
      </c>
      <c r="R8" s="26">
        <v>3152</v>
      </c>
      <c r="S8" s="26">
        <v>68</v>
      </c>
      <c r="T8" s="26">
        <v>1335</v>
      </c>
      <c r="U8" s="26">
        <v>580</v>
      </c>
      <c r="V8" s="26">
        <v>4</v>
      </c>
      <c r="W8" s="26">
        <v>9</v>
      </c>
      <c r="X8" s="26">
        <v>2</v>
      </c>
      <c r="Y8" s="26">
        <v>0</v>
      </c>
      <c r="Z8" s="26">
        <v>74</v>
      </c>
      <c r="AA8" s="27">
        <v>2072</v>
      </c>
    </row>
    <row r="9" spans="2:27" ht="13.5" thickBot="1">
      <c r="B9" s="61" t="s">
        <v>25</v>
      </c>
      <c r="C9" s="62"/>
      <c r="D9" s="62"/>
      <c r="E9" s="62"/>
      <c r="F9" s="17">
        <f aca="true" t="shared" si="0" ref="F9:O9">SUM(F7:F8)</f>
        <v>789</v>
      </c>
      <c r="G9" s="17">
        <f t="shared" si="0"/>
        <v>26</v>
      </c>
      <c r="H9" s="17">
        <f t="shared" si="0"/>
        <v>326</v>
      </c>
      <c r="I9" s="17">
        <f t="shared" si="0"/>
        <v>160</v>
      </c>
      <c r="J9" s="17">
        <f t="shared" si="0"/>
        <v>2</v>
      </c>
      <c r="K9" s="17">
        <f t="shared" si="0"/>
        <v>2</v>
      </c>
      <c r="L9" s="17">
        <f t="shared" si="0"/>
        <v>0</v>
      </c>
      <c r="M9" s="17">
        <f t="shared" si="0"/>
        <v>0</v>
      </c>
      <c r="N9" s="17">
        <f t="shared" si="0"/>
        <v>14</v>
      </c>
      <c r="O9" s="18">
        <f t="shared" si="0"/>
        <v>530</v>
      </c>
      <c r="P9" s="1">
        <f aca="true" t="shared" si="1" ref="P9:P44">SUM(P8+1)</f>
        <v>3</v>
      </c>
      <c r="Q9" s="25" t="s">
        <v>27</v>
      </c>
      <c r="R9" s="26">
        <v>2276</v>
      </c>
      <c r="S9" s="26">
        <v>29</v>
      </c>
      <c r="T9" s="26">
        <v>684</v>
      </c>
      <c r="U9" s="26">
        <v>404</v>
      </c>
      <c r="V9" s="26">
        <v>11</v>
      </c>
      <c r="W9" s="26">
        <v>15</v>
      </c>
      <c r="X9" s="26">
        <v>4</v>
      </c>
      <c r="Y9" s="26">
        <v>0</v>
      </c>
      <c r="Z9" s="26">
        <v>52</v>
      </c>
      <c r="AA9" s="27">
        <v>1199</v>
      </c>
    </row>
    <row r="10" spans="2:27" ht="12.75">
      <c r="B10" s="14" t="s">
        <v>26</v>
      </c>
      <c r="C10" s="15">
        <v>633</v>
      </c>
      <c r="D10" s="15" t="s">
        <v>10</v>
      </c>
      <c r="E10" s="15" t="s">
        <v>11</v>
      </c>
      <c r="F10" s="15">
        <v>407</v>
      </c>
      <c r="G10" s="15">
        <v>8</v>
      </c>
      <c r="H10" s="15">
        <v>170</v>
      </c>
      <c r="I10" s="15">
        <v>84</v>
      </c>
      <c r="J10" s="15">
        <v>0</v>
      </c>
      <c r="K10" s="15">
        <v>1</v>
      </c>
      <c r="L10" s="15">
        <v>0</v>
      </c>
      <c r="M10" s="15">
        <v>0</v>
      </c>
      <c r="N10" s="15">
        <v>4</v>
      </c>
      <c r="O10" s="16">
        <v>267</v>
      </c>
      <c r="P10" s="1">
        <f t="shared" si="1"/>
        <v>4</v>
      </c>
      <c r="Q10" s="25" t="s">
        <v>28</v>
      </c>
      <c r="R10" s="26">
        <v>3022</v>
      </c>
      <c r="S10" s="26">
        <v>73</v>
      </c>
      <c r="T10" s="26">
        <v>745</v>
      </c>
      <c r="U10" s="26">
        <v>782</v>
      </c>
      <c r="V10" s="26">
        <v>6</v>
      </c>
      <c r="W10" s="26">
        <v>5</v>
      </c>
      <c r="X10" s="26">
        <v>3</v>
      </c>
      <c r="Y10" s="26">
        <v>0</v>
      </c>
      <c r="Z10" s="26">
        <v>42</v>
      </c>
      <c r="AA10" s="27">
        <v>1656</v>
      </c>
    </row>
    <row r="11" spans="2:27" ht="12.75">
      <c r="B11" s="8" t="s">
        <v>26</v>
      </c>
      <c r="C11" s="9">
        <v>633</v>
      </c>
      <c r="D11" s="9" t="s">
        <v>14</v>
      </c>
      <c r="E11" s="9" t="s">
        <v>15</v>
      </c>
      <c r="F11" s="9">
        <v>407</v>
      </c>
      <c r="G11" s="9">
        <v>16</v>
      </c>
      <c r="H11" s="9">
        <v>150</v>
      </c>
      <c r="I11" s="9">
        <v>76</v>
      </c>
      <c r="J11" s="9">
        <v>0</v>
      </c>
      <c r="K11" s="9">
        <v>1</v>
      </c>
      <c r="L11" s="9">
        <v>0</v>
      </c>
      <c r="M11" s="9">
        <v>0</v>
      </c>
      <c r="N11" s="9">
        <v>6</v>
      </c>
      <c r="O11" s="10">
        <v>249</v>
      </c>
      <c r="P11" s="1">
        <f t="shared" si="1"/>
        <v>5</v>
      </c>
      <c r="Q11" s="25" t="s">
        <v>29</v>
      </c>
      <c r="R11" s="26">
        <v>1681</v>
      </c>
      <c r="S11" s="26">
        <v>19</v>
      </c>
      <c r="T11" s="26">
        <v>297</v>
      </c>
      <c r="U11" s="26">
        <v>371</v>
      </c>
      <c r="V11" s="26">
        <v>15</v>
      </c>
      <c r="W11" s="26">
        <v>11</v>
      </c>
      <c r="X11" s="26">
        <v>1</v>
      </c>
      <c r="Y11" s="26">
        <v>0</v>
      </c>
      <c r="Z11" s="26">
        <v>59</v>
      </c>
      <c r="AA11" s="27">
        <v>773</v>
      </c>
    </row>
    <row r="12" spans="2:27" ht="12.75">
      <c r="B12" s="8" t="s">
        <v>26</v>
      </c>
      <c r="C12" s="9">
        <v>634</v>
      </c>
      <c r="D12" s="9" t="s">
        <v>10</v>
      </c>
      <c r="E12" s="9" t="s">
        <v>11</v>
      </c>
      <c r="F12" s="9">
        <v>705</v>
      </c>
      <c r="G12" s="9">
        <v>32</v>
      </c>
      <c r="H12" s="9">
        <v>222</v>
      </c>
      <c r="I12" s="9">
        <v>182</v>
      </c>
      <c r="J12" s="9">
        <v>3</v>
      </c>
      <c r="K12" s="9">
        <v>1</v>
      </c>
      <c r="L12" s="9">
        <v>2</v>
      </c>
      <c r="M12" s="9">
        <v>0</v>
      </c>
      <c r="N12" s="9">
        <v>17</v>
      </c>
      <c r="O12" s="10">
        <v>459</v>
      </c>
      <c r="P12" s="1">
        <f t="shared" si="1"/>
        <v>6</v>
      </c>
      <c r="Q12" s="25" t="s">
        <v>30</v>
      </c>
      <c r="R12" s="26">
        <v>1974</v>
      </c>
      <c r="S12" s="26">
        <v>123</v>
      </c>
      <c r="T12" s="26">
        <v>826</v>
      </c>
      <c r="U12" s="26">
        <v>138</v>
      </c>
      <c r="V12" s="26">
        <v>83</v>
      </c>
      <c r="W12" s="26">
        <v>11</v>
      </c>
      <c r="X12" s="26">
        <v>1</v>
      </c>
      <c r="Y12" s="26">
        <v>0</v>
      </c>
      <c r="Z12" s="26">
        <v>50</v>
      </c>
      <c r="AA12" s="27">
        <v>1232</v>
      </c>
    </row>
    <row r="13" spans="2:27" ht="12.75">
      <c r="B13" s="8" t="s">
        <v>26</v>
      </c>
      <c r="C13" s="9">
        <v>635</v>
      </c>
      <c r="D13" s="9" t="s">
        <v>10</v>
      </c>
      <c r="E13" s="9" t="s">
        <v>11</v>
      </c>
      <c r="F13" s="9">
        <v>497</v>
      </c>
      <c r="G13" s="9">
        <v>2</v>
      </c>
      <c r="H13" s="9">
        <v>247</v>
      </c>
      <c r="I13" s="9">
        <v>52</v>
      </c>
      <c r="J13" s="9">
        <v>0</v>
      </c>
      <c r="K13" s="9">
        <v>4</v>
      </c>
      <c r="L13" s="9">
        <v>0</v>
      </c>
      <c r="M13" s="9">
        <v>0</v>
      </c>
      <c r="N13" s="9">
        <v>20</v>
      </c>
      <c r="O13" s="10">
        <v>325</v>
      </c>
      <c r="P13" s="1">
        <f t="shared" si="1"/>
        <v>7</v>
      </c>
      <c r="Q13" s="25" t="s">
        <v>31</v>
      </c>
      <c r="R13" s="26">
        <v>428</v>
      </c>
      <c r="S13" s="26">
        <v>8</v>
      </c>
      <c r="T13" s="26">
        <v>149</v>
      </c>
      <c r="U13" s="26">
        <v>107</v>
      </c>
      <c r="V13" s="26">
        <v>0</v>
      </c>
      <c r="W13" s="26">
        <v>0</v>
      </c>
      <c r="X13" s="26">
        <v>3</v>
      </c>
      <c r="Y13" s="26">
        <v>0</v>
      </c>
      <c r="Z13" s="26">
        <v>0</v>
      </c>
      <c r="AA13" s="27">
        <v>267</v>
      </c>
    </row>
    <row r="14" spans="2:27" ht="12.75">
      <c r="B14" s="8" t="s">
        <v>26</v>
      </c>
      <c r="C14" s="9">
        <v>636</v>
      </c>
      <c r="D14" s="9" t="s">
        <v>10</v>
      </c>
      <c r="E14" s="9" t="s">
        <v>11</v>
      </c>
      <c r="F14" s="9">
        <v>597</v>
      </c>
      <c r="G14" s="9">
        <v>4</v>
      </c>
      <c r="H14" s="9">
        <v>267</v>
      </c>
      <c r="I14" s="9">
        <v>118</v>
      </c>
      <c r="J14" s="9">
        <v>0</v>
      </c>
      <c r="K14" s="9">
        <v>0</v>
      </c>
      <c r="L14" s="9">
        <v>0</v>
      </c>
      <c r="M14" s="9">
        <v>0</v>
      </c>
      <c r="N14" s="9">
        <v>11</v>
      </c>
      <c r="O14" s="10">
        <v>400</v>
      </c>
      <c r="P14" s="1">
        <f t="shared" si="1"/>
        <v>8</v>
      </c>
      <c r="Q14" s="25" t="s">
        <v>32</v>
      </c>
      <c r="R14" s="26">
        <v>1479</v>
      </c>
      <c r="S14" s="26">
        <v>44</v>
      </c>
      <c r="T14" s="26">
        <v>481</v>
      </c>
      <c r="U14" s="26">
        <v>260</v>
      </c>
      <c r="V14" s="26">
        <v>3</v>
      </c>
      <c r="W14" s="26">
        <v>4</v>
      </c>
      <c r="X14" s="26">
        <v>0</v>
      </c>
      <c r="Y14" s="26">
        <v>0</v>
      </c>
      <c r="Z14" s="26">
        <v>28</v>
      </c>
      <c r="AA14" s="27">
        <v>820</v>
      </c>
    </row>
    <row r="15" spans="2:27" ht="13.5" thickBot="1">
      <c r="B15" s="11" t="s">
        <v>26</v>
      </c>
      <c r="C15" s="12">
        <v>637</v>
      </c>
      <c r="D15" s="12" t="s">
        <v>10</v>
      </c>
      <c r="E15" s="12" t="s">
        <v>11</v>
      </c>
      <c r="F15" s="12">
        <v>539</v>
      </c>
      <c r="G15" s="12">
        <v>6</v>
      </c>
      <c r="H15" s="12">
        <v>279</v>
      </c>
      <c r="I15" s="12">
        <v>68</v>
      </c>
      <c r="J15" s="12">
        <v>1</v>
      </c>
      <c r="K15" s="12">
        <v>2</v>
      </c>
      <c r="L15" s="12">
        <v>0</v>
      </c>
      <c r="M15" s="12">
        <v>0</v>
      </c>
      <c r="N15" s="12">
        <v>16</v>
      </c>
      <c r="O15" s="13">
        <v>372</v>
      </c>
      <c r="P15" s="1">
        <f t="shared" si="1"/>
        <v>9</v>
      </c>
      <c r="Q15" s="25" t="s">
        <v>33</v>
      </c>
      <c r="R15" s="26">
        <v>4224</v>
      </c>
      <c r="S15" s="26">
        <v>134</v>
      </c>
      <c r="T15" s="26">
        <v>916</v>
      </c>
      <c r="U15" s="26">
        <v>1141</v>
      </c>
      <c r="V15" s="26">
        <v>15</v>
      </c>
      <c r="W15" s="26">
        <v>48</v>
      </c>
      <c r="X15" s="26">
        <v>5</v>
      </c>
      <c r="Y15" s="26">
        <v>0</v>
      </c>
      <c r="Z15" s="26">
        <v>80</v>
      </c>
      <c r="AA15" s="27">
        <v>2339</v>
      </c>
    </row>
    <row r="16" spans="2:27" ht="13.5" thickBot="1">
      <c r="B16" s="61" t="s">
        <v>26</v>
      </c>
      <c r="C16" s="62"/>
      <c r="D16" s="62"/>
      <c r="E16" s="62"/>
      <c r="F16" s="17">
        <f aca="true" t="shared" si="2" ref="F16:O16">SUM(F10:F15)</f>
        <v>3152</v>
      </c>
      <c r="G16" s="17">
        <f t="shared" si="2"/>
        <v>68</v>
      </c>
      <c r="H16" s="17">
        <f t="shared" si="2"/>
        <v>1335</v>
      </c>
      <c r="I16" s="17">
        <f t="shared" si="2"/>
        <v>580</v>
      </c>
      <c r="J16" s="17">
        <f t="shared" si="2"/>
        <v>4</v>
      </c>
      <c r="K16" s="17">
        <f t="shared" si="2"/>
        <v>9</v>
      </c>
      <c r="L16" s="17">
        <f t="shared" si="2"/>
        <v>2</v>
      </c>
      <c r="M16" s="17">
        <f t="shared" si="2"/>
        <v>0</v>
      </c>
      <c r="N16" s="17">
        <f t="shared" si="2"/>
        <v>74</v>
      </c>
      <c r="O16" s="18">
        <f t="shared" si="2"/>
        <v>2072</v>
      </c>
      <c r="P16" s="1">
        <f t="shared" si="1"/>
        <v>10</v>
      </c>
      <c r="Q16" s="25" t="s">
        <v>34</v>
      </c>
      <c r="R16" s="26">
        <v>4241</v>
      </c>
      <c r="S16" s="26">
        <v>33</v>
      </c>
      <c r="T16" s="26">
        <v>1391</v>
      </c>
      <c r="U16" s="26">
        <v>1365</v>
      </c>
      <c r="V16" s="26">
        <v>14</v>
      </c>
      <c r="W16" s="26">
        <v>14</v>
      </c>
      <c r="X16" s="26">
        <v>2</v>
      </c>
      <c r="Y16" s="26">
        <v>0</v>
      </c>
      <c r="Z16" s="26">
        <v>107</v>
      </c>
      <c r="AA16" s="27">
        <v>2926</v>
      </c>
    </row>
    <row r="17" spans="2:27" ht="12.75">
      <c r="B17" s="14" t="s">
        <v>27</v>
      </c>
      <c r="C17" s="15">
        <v>714</v>
      </c>
      <c r="D17" s="15" t="s">
        <v>10</v>
      </c>
      <c r="E17" s="15" t="s">
        <v>11</v>
      </c>
      <c r="F17" s="15">
        <v>394</v>
      </c>
      <c r="G17" s="15">
        <v>4</v>
      </c>
      <c r="H17" s="15">
        <v>126</v>
      </c>
      <c r="I17" s="15">
        <v>81</v>
      </c>
      <c r="J17" s="15">
        <v>2</v>
      </c>
      <c r="K17" s="15">
        <v>3</v>
      </c>
      <c r="L17" s="15">
        <v>0</v>
      </c>
      <c r="M17" s="15">
        <v>0</v>
      </c>
      <c r="N17" s="15">
        <v>0</v>
      </c>
      <c r="O17" s="16">
        <v>216</v>
      </c>
      <c r="P17" s="1">
        <f t="shared" si="1"/>
        <v>11</v>
      </c>
      <c r="Q17" s="25" t="s">
        <v>35</v>
      </c>
      <c r="R17" s="26">
        <v>1978</v>
      </c>
      <c r="S17" s="26">
        <v>127</v>
      </c>
      <c r="T17" s="26">
        <v>722</v>
      </c>
      <c r="U17" s="26">
        <v>218</v>
      </c>
      <c r="V17" s="26">
        <v>21</v>
      </c>
      <c r="W17" s="26">
        <v>16</v>
      </c>
      <c r="X17" s="26">
        <v>2</v>
      </c>
      <c r="Y17" s="26">
        <v>0</v>
      </c>
      <c r="Z17" s="26">
        <v>88</v>
      </c>
      <c r="AA17" s="27">
        <v>1194</v>
      </c>
    </row>
    <row r="18" spans="2:27" ht="12.75">
      <c r="B18" s="8" t="s">
        <v>27</v>
      </c>
      <c r="C18" s="9">
        <v>714</v>
      </c>
      <c r="D18" s="9" t="s">
        <v>14</v>
      </c>
      <c r="E18" s="9" t="s">
        <v>15</v>
      </c>
      <c r="F18" s="9">
        <v>395</v>
      </c>
      <c r="G18" s="9">
        <v>1</v>
      </c>
      <c r="H18" s="9">
        <v>128</v>
      </c>
      <c r="I18" s="9">
        <v>61</v>
      </c>
      <c r="J18" s="9">
        <v>1</v>
      </c>
      <c r="K18" s="9">
        <v>0</v>
      </c>
      <c r="L18" s="9">
        <v>1</v>
      </c>
      <c r="M18" s="9">
        <v>0</v>
      </c>
      <c r="N18" s="9">
        <v>13</v>
      </c>
      <c r="O18" s="10">
        <v>205</v>
      </c>
      <c r="P18" s="1">
        <f t="shared" si="1"/>
        <v>12</v>
      </c>
      <c r="Q18" s="25" t="s">
        <v>36</v>
      </c>
      <c r="R18" s="26">
        <v>1648</v>
      </c>
      <c r="S18" s="26">
        <v>24</v>
      </c>
      <c r="T18" s="26">
        <v>84</v>
      </c>
      <c r="U18" s="26">
        <v>81</v>
      </c>
      <c r="V18" s="26">
        <v>8</v>
      </c>
      <c r="W18" s="26">
        <v>5</v>
      </c>
      <c r="X18" s="26">
        <v>0</v>
      </c>
      <c r="Y18" s="26">
        <v>0</v>
      </c>
      <c r="Z18" s="26">
        <v>37</v>
      </c>
      <c r="AA18" s="27">
        <v>239</v>
      </c>
    </row>
    <row r="19" spans="2:27" ht="12.75">
      <c r="B19" s="8" t="s">
        <v>27</v>
      </c>
      <c r="C19" s="9">
        <v>715</v>
      </c>
      <c r="D19" s="9" t="s">
        <v>10</v>
      </c>
      <c r="E19" s="9" t="s">
        <v>11</v>
      </c>
      <c r="F19" s="9">
        <v>417</v>
      </c>
      <c r="G19" s="9">
        <v>3</v>
      </c>
      <c r="H19" s="9">
        <v>115</v>
      </c>
      <c r="I19" s="9">
        <v>103</v>
      </c>
      <c r="J19" s="9">
        <v>2</v>
      </c>
      <c r="K19" s="9">
        <v>1</v>
      </c>
      <c r="L19" s="9">
        <v>0</v>
      </c>
      <c r="M19" s="9">
        <v>0</v>
      </c>
      <c r="N19" s="9">
        <v>9</v>
      </c>
      <c r="O19" s="10">
        <v>233</v>
      </c>
      <c r="P19" s="1">
        <f t="shared" si="1"/>
        <v>13</v>
      </c>
      <c r="Q19" s="25" t="s">
        <v>37</v>
      </c>
      <c r="R19" s="26">
        <v>2807</v>
      </c>
      <c r="S19" s="26">
        <v>18</v>
      </c>
      <c r="T19" s="26">
        <v>544</v>
      </c>
      <c r="U19" s="26">
        <v>862</v>
      </c>
      <c r="V19" s="26">
        <v>1</v>
      </c>
      <c r="W19" s="26">
        <v>8</v>
      </c>
      <c r="X19" s="26">
        <v>0</v>
      </c>
      <c r="Y19" s="26">
        <v>0</v>
      </c>
      <c r="Z19" s="26">
        <v>71</v>
      </c>
      <c r="AA19" s="27">
        <v>1504</v>
      </c>
    </row>
    <row r="20" spans="2:27" ht="12.75">
      <c r="B20" s="8" t="s">
        <v>27</v>
      </c>
      <c r="C20" s="9">
        <v>715</v>
      </c>
      <c r="D20" s="9" t="s">
        <v>14</v>
      </c>
      <c r="E20" s="9" t="s">
        <v>15</v>
      </c>
      <c r="F20" s="9">
        <v>417</v>
      </c>
      <c r="G20" s="9">
        <v>1</v>
      </c>
      <c r="H20" s="9">
        <v>120</v>
      </c>
      <c r="I20" s="9">
        <v>97</v>
      </c>
      <c r="J20" s="9">
        <v>0</v>
      </c>
      <c r="K20" s="9">
        <v>2</v>
      </c>
      <c r="L20" s="9">
        <v>1</v>
      </c>
      <c r="M20" s="9">
        <v>0</v>
      </c>
      <c r="N20" s="9">
        <v>17</v>
      </c>
      <c r="O20" s="10">
        <v>238</v>
      </c>
      <c r="P20" s="1">
        <f t="shared" si="1"/>
        <v>14</v>
      </c>
      <c r="Q20" s="25" t="s">
        <v>38</v>
      </c>
      <c r="R20" s="26">
        <v>2320</v>
      </c>
      <c r="S20" s="26">
        <v>32</v>
      </c>
      <c r="T20" s="26">
        <v>311</v>
      </c>
      <c r="U20" s="26">
        <v>510</v>
      </c>
      <c r="V20" s="26">
        <v>5</v>
      </c>
      <c r="W20" s="26">
        <v>5</v>
      </c>
      <c r="X20" s="26">
        <v>0</v>
      </c>
      <c r="Y20" s="26">
        <v>294</v>
      </c>
      <c r="Z20" s="26">
        <v>148</v>
      </c>
      <c r="AA20" s="27">
        <v>1305</v>
      </c>
    </row>
    <row r="21" spans="2:27" ht="13.5" thickBot="1">
      <c r="B21" s="11" t="s">
        <v>27</v>
      </c>
      <c r="C21" s="12">
        <v>716</v>
      </c>
      <c r="D21" s="12" t="s">
        <v>10</v>
      </c>
      <c r="E21" s="12" t="s">
        <v>11</v>
      </c>
      <c r="F21" s="12">
        <v>653</v>
      </c>
      <c r="G21" s="12">
        <v>20</v>
      </c>
      <c r="H21" s="12">
        <v>195</v>
      </c>
      <c r="I21" s="12">
        <v>62</v>
      </c>
      <c r="J21" s="12">
        <v>6</v>
      </c>
      <c r="K21" s="12">
        <v>9</v>
      </c>
      <c r="L21" s="12">
        <v>2</v>
      </c>
      <c r="M21" s="12">
        <v>0</v>
      </c>
      <c r="N21" s="12">
        <v>13</v>
      </c>
      <c r="O21" s="13">
        <v>307</v>
      </c>
      <c r="P21" s="1">
        <f t="shared" si="1"/>
        <v>15</v>
      </c>
      <c r="Q21" s="25" t="s">
        <v>39</v>
      </c>
      <c r="R21" s="26">
        <v>1580</v>
      </c>
      <c r="S21" s="26">
        <v>58</v>
      </c>
      <c r="T21" s="26">
        <v>521</v>
      </c>
      <c r="U21" s="26">
        <v>281</v>
      </c>
      <c r="V21" s="26">
        <v>7</v>
      </c>
      <c r="W21" s="26">
        <v>6</v>
      </c>
      <c r="X21" s="26">
        <v>3</v>
      </c>
      <c r="Y21" s="26">
        <v>0</v>
      </c>
      <c r="Z21" s="26">
        <v>38</v>
      </c>
      <c r="AA21" s="27">
        <v>914</v>
      </c>
    </row>
    <row r="22" spans="2:27" ht="13.5" thickBot="1">
      <c r="B22" s="61" t="s">
        <v>27</v>
      </c>
      <c r="C22" s="62"/>
      <c r="D22" s="62"/>
      <c r="E22" s="62"/>
      <c r="F22" s="17">
        <f aca="true" t="shared" si="3" ref="F22:O22">SUM(F17:F21)</f>
        <v>2276</v>
      </c>
      <c r="G22" s="17">
        <f t="shared" si="3"/>
        <v>29</v>
      </c>
      <c r="H22" s="17">
        <f t="shared" si="3"/>
        <v>684</v>
      </c>
      <c r="I22" s="17">
        <f t="shared" si="3"/>
        <v>404</v>
      </c>
      <c r="J22" s="17">
        <f t="shared" si="3"/>
        <v>11</v>
      </c>
      <c r="K22" s="17">
        <f t="shared" si="3"/>
        <v>15</v>
      </c>
      <c r="L22" s="17">
        <f t="shared" si="3"/>
        <v>4</v>
      </c>
      <c r="M22" s="17">
        <f t="shared" si="3"/>
        <v>0</v>
      </c>
      <c r="N22" s="17">
        <f t="shared" si="3"/>
        <v>52</v>
      </c>
      <c r="O22" s="18">
        <f t="shared" si="3"/>
        <v>1199</v>
      </c>
      <c r="P22" s="1">
        <f t="shared" si="1"/>
        <v>16</v>
      </c>
      <c r="Q22" s="25" t="s">
        <v>40</v>
      </c>
      <c r="R22" s="26">
        <v>1760</v>
      </c>
      <c r="S22" s="26">
        <v>6</v>
      </c>
      <c r="T22" s="26">
        <v>440</v>
      </c>
      <c r="U22" s="26">
        <v>387</v>
      </c>
      <c r="V22" s="26">
        <v>2</v>
      </c>
      <c r="W22" s="26">
        <v>18</v>
      </c>
      <c r="X22" s="26">
        <v>1</v>
      </c>
      <c r="Y22" s="26">
        <v>0</v>
      </c>
      <c r="Z22" s="26">
        <v>45</v>
      </c>
      <c r="AA22" s="27">
        <v>899</v>
      </c>
    </row>
    <row r="23" spans="2:27" ht="12.75">
      <c r="B23" s="14" t="s">
        <v>28</v>
      </c>
      <c r="C23" s="15">
        <v>744</v>
      </c>
      <c r="D23" s="15" t="s">
        <v>10</v>
      </c>
      <c r="E23" s="15" t="s">
        <v>11</v>
      </c>
      <c r="F23" s="15">
        <v>538</v>
      </c>
      <c r="G23" s="15">
        <v>10</v>
      </c>
      <c r="H23" s="15">
        <v>121</v>
      </c>
      <c r="I23" s="15">
        <v>139</v>
      </c>
      <c r="J23" s="15">
        <v>3</v>
      </c>
      <c r="K23" s="15">
        <v>1</v>
      </c>
      <c r="L23" s="15">
        <v>1</v>
      </c>
      <c r="M23" s="15">
        <v>0</v>
      </c>
      <c r="N23" s="15">
        <v>0</v>
      </c>
      <c r="O23" s="16">
        <v>275</v>
      </c>
      <c r="P23" s="1">
        <f t="shared" si="1"/>
        <v>17</v>
      </c>
      <c r="Q23" s="25" t="s">
        <v>41</v>
      </c>
      <c r="R23" s="26">
        <v>4622</v>
      </c>
      <c r="S23" s="26">
        <v>55</v>
      </c>
      <c r="T23" s="26">
        <v>1553</v>
      </c>
      <c r="U23" s="26">
        <v>504</v>
      </c>
      <c r="V23" s="26">
        <v>11</v>
      </c>
      <c r="W23" s="26">
        <v>34</v>
      </c>
      <c r="X23" s="26">
        <v>2</v>
      </c>
      <c r="Y23" s="26">
        <v>0</v>
      </c>
      <c r="Z23" s="26">
        <v>181</v>
      </c>
      <c r="AA23" s="27">
        <v>2340</v>
      </c>
    </row>
    <row r="24" spans="2:27" ht="12.75">
      <c r="B24" s="8" t="s">
        <v>28</v>
      </c>
      <c r="C24" s="9">
        <v>744</v>
      </c>
      <c r="D24" s="9" t="s">
        <v>14</v>
      </c>
      <c r="E24" s="9" t="s">
        <v>15</v>
      </c>
      <c r="F24" s="9">
        <v>538</v>
      </c>
      <c r="G24" s="9">
        <v>11</v>
      </c>
      <c r="H24" s="9">
        <v>150</v>
      </c>
      <c r="I24" s="9">
        <v>125</v>
      </c>
      <c r="J24" s="9">
        <v>1</v>
      </c>
      <c r="K24" s="9">
        <v>1</v>
      </c>
      <c r="L24" s="9">
        <v>1</v>
      </c>
      <c r="M24" s="9">
        <v>0</v>
      </c>
      <c r="N24" s="9">
        <v>4</v>
      </c>
      <c r="O24" s="10">
        <v>293</v>
      </c>
      <c r="P24" s="1">
        <f t="shared" si="1"/>
        <v>18</v>
      </c>
      <c r="Q24" s="25" t="s">
        <v>42</v>
      </c>
      <c r="R24" s="26">
        <v>858</v>
      </c>
      <c r="S24" s="26">
        <v>90</v>
      </c>
      <c r="T24" s="26">
        <v>251</v>
      </c>
      <c r="U24" s="26">
        <v>59</v>
      </c>
      <c r="V24" s="26">
        <v>4</v>
      </c>
      <c r="W24" s="26">
        <v>10</v>
      </c>
      <c r="X24" s="26">
        <v>2</v>
      </c>
      <c r="Y24" s="26">
        <v>0</v>
      </c>
      <c r="Z24" s="26">
        <v>9</v>
      </c>
      <c r="AA24" s="27">
        <v>425</v>
      </c>
    </row>
    <row r="25" spans="2:27" ht="12.75">
      <c r="B25" s="8" t="s">
        <v>28</v>
      </c>
      <c r="C25" s="9">
        <v>745</v>
      </c>
      <c r="D25" s="9" t="s">
        <v>10</v>
      </c>
      <c r="E25" s="9" t="s">
        <v>11</v>
      </c>
      <c r="F25" s="9">
        <v>477</v>
      </c>
      <c r="G25" s="9">
        <v>10</v>
      </c>
      <c r="H25" s="9">
        <v>112</v>
      </c>
      <c r="I25" s="9">
        <v>141</v>
      </c>
      <c r="J25" s="9">
        <v>1</v>
      </c>
      <c r="K25" s="9">
        <v>1</v>
      </c>
      <c r="L25" s="9">
        <v>0</v>
      </c>
      <c r="M25" s="9">
        <v>0</v>
      </c>
      <c r="N25" s="9">
        <v>12</v>
      </c>
      <c r="O25" s="10">
        <v>277</v>
      </c>
      <c r="P25" s="1">
        <f t="shared" si="1"/>
        <v>19</v>
      </c>
      <c r="Q25" s="25" t="s">
        <v>24</v>
      </c>
      <c r="R25" s="26">
        <v>17142</v>
      </c>
      <c r="S25" s="26">
        <v>3663</v>
      </c>
      <c r="T25" s="26">
        <v>4405</v>
      </c>
      <c r="U25" s="26">
        <v>2820</v>
      </c>
      <c r="V25" s="26">
        <v>74</v>
      </c>
      <c r="W25" s="26">
        <v>69</v>
      </c>
      <c r="X25" s="26">
        <v>63</v>
      </c>
      <c r="Y25" s="26">
        <v>1</v>
      </c>
      <c r="Z25" s="26">
        <v>277</v>
      </c>
      <c r="AA25" s="27">
        <v>11372</v>
      </c>
    </row>
    <row r="26" spans="2:27" ht="12.75">
      <c r="B26" s="8" t="s">
        <v>28</v>
      </c>
      <c r="C26" s="9">
        <v>745</v>
      </c>
      <c r="D26" s="9" t="s">
        <v>14</v>
      </c>
      <c r="E26" s="9" t="s">
        <v>15</v>
      </c>
      <c r="F26" s="9">
        <v>478</v>
      </c>
      <c r="G26" s="9">
        <v>5</v>
      </c>
      <c r="H26" s="9">
        <v>102</v>
      </c>
      <c r="I26" s="9">
        <v>126</v>
      </c>
      <c r="J26" s="9">
        <v>1</v>
      </c>
      <c r="K26" s="9">
        <v>1</v>
      </c>
      <c r="L26" s="9">
        <v>0</v>
      </c>
      <c r="M26" s="9">
        <v>0</v>
      </c>
      <c r="N26" s="9">
        <v>13</v>
      </c>
      <c r="O26" s="10">
        <v>248</v>
      </c>
      <c r="P26" s="1">
        <f t="shared" si="1"/>
        <v>20</v>
      </c>
      <c r="Q26" s="25" t="s">
        <v>43</v>
      </c>
      <c r="R26" s="26">
        <v>22115</v>
      </c>
      <c r="S26" s="26">
        <v>1544</v>
      </c>
      <c r="T26" s="26">
        <v>5447</v>
      </c>
      <c r="U26" s="26">
        <v>4585</v>
      </c>
      <c r="V26" s="26">
        <v>165</v>
      </c>
      <c r="W26" s="26">
        <v>113</v>
      </c>
      <c r="X26" s="26">
        <v>36</v>
      </c>
      <c r="Y26" s="26">
        <v>28</v>
      </c>
      <c r="Z26" s="26">
        <v>454</v>
      </c>
      <c r="AA26" s="27">
        <v>12372</v>
      </c>
    </row>
    <row r="27" spans="2:27" ht="12.75">
      <c r="B27" s="8" t="s">
        <v>28</v>
      </c>
      <c r="C27" s="9">
        <v>746</v>
      </c>
      <c r="D27" s="9" t="s">
        <v>10</v>
      </c>
      <c r="E27" s="9" t="s">
        <v>11</v>
      </c>
      <c r="F27" s="9">
        <v>495</v>
      </c>
      <c r="G27" s="9">
        <v>15</v>
      </c>
      <c r="H27" s="9">
        <v>124</v>
      </c>
      <c r="I27" s="9">
        <v>137</v>
      </c>
      <c r="J27" s="9">
        <v>0</v>
      </c>
      <c r="K27" s="9">
        <v>0</v>
      </c>
      <c r="L27" s="9">
        <v>0</v>
      </c>
      <c r="M27" s="9">
        <v>0</v>
      </c>
      <c r="N27" s="9">
        <v>5</v>
      </c>
      <c r="O27" s="10">
        <v>281</v>
      </c>
      <c r="P27" s="1">
        <f t="shared" si="1"/>
        <v>21</v>
      </c>
      <c r="Q27" s="25" t="s">
        <v>44</v>
      </c>
      <c r="R27" s="26">
        <v>2187</v>
      </c>
      <c r="S27" s="26">
        <v>56</v>
      </c>
      <c r="T27" s="26">
        <v>452</v>
      </c>
      <c r="U27" s="26">
        <v>650</v>
      </c>
      <c r="V27" s="26">
        <v>5</v>
      </c>
      <c r="W27" s="26">
        <v>11</v>
      </c>
      <c r="X27" s="26">
        <v>2</v>
      </c>
      <c r="Y27" s="26">
        <v>0</v>
      </c>
      <c r="Z27" s="26">
        <v>43</v>
      </c>
      <c r="AA27" s="27">
        <v>1219</v>
      </c>
    </row>
    <row r="28" spans="2:27" ht="13.5" thickBot="1">
      <c r="B28" s="11" t="s">
        <v>28</v>
      </c>
      <c r="C28" s="12">
        <v>746</v>
      </c>
      <c r="D28" s="12" t="s">
        <v>14</v>
      </c>
      <c r="E28" s="12" t="s">
        <v>15</v>
      </c>
      <c r="F28" s="12">
        <v>496</v>
      </c>
      <c r="G28" s="12">
        <v>22</v>
      </c>
      <c r="H28" s="12">
        <v>136</v>
      </c>
      <c r="I28" s="12">
        <v>114</v>
      </c>
      <c r="J28" s="12">
        <v>0</v>
      </c>
      <c r="K28" s="12">
        <v>1</v>
      </c>
      <c r="L28" s="12">
        <v>1</v>
      </c>
      <c r="M28" s="12">
        <v>0</v>
      </c>
      <c r="N28" s="12">
        <v>8</v>
      </c>
      <c r="O28" s="13">
        <v>282</v>
      </c>
      <c r="P28" s="1">
        <f t="shared" si="1"/>
        <v>22</v>
      </c>
      <c r="Q28" s="25" t="s">
        <v>45</v>
      </c>
      <c r="R28" s="26">
        <v>6740</v>
      </c>
      <c r="S28" s="26">
        <v>410</v>
      </c>
      <c r="T28" s="26">
        <v>1788</v>
      </c>
      <c r="U28" s="26">
        <v>1522</v>
      </c>
      <c r="V28" s="26">
        <v>17</v>
      </c>
      <c r="W28" s="26">
        <v>39</v>
      </c>
      <c r="X28" s="26">
        <v>4</v>
      </c>
      <c r="Y28" s="26">
        <v>0</v>
      </c>
      <c r="Z28" s="26">
        <v>166</v>
      </c>
      <c r="AA28" s="27">
        <v>3946</v>
      </c>
    </row>
    <row r="29" spans="2:27" ht="13.5" thickBot="1">
      <c r="B29" s="61" t="s">
        <v>28</v>
      </c>
      <c r="C29" s="62"/>
      <c r="D29" s="62"/>
      <c r="E29" s="62"/>
      <c r="F29" s="17">
        <f aca="true" t="shared" si="4" ref="F29:O29">SUM(F23:F28)</f>
        <v>3022</v>
      </c>
      <c r="G29" s="17">
        <f t="shared" si="4"/>
        <v>73</v>
      </c>
      <c r="H29" s="17">
        <f t="shared" si="4"/>
        <v>745</v>
      </c>
      <c r="I29" s="17">
        <f t="shared" si="4"/>
        <v>782</v>
      </c>
      <c r="J29" s="17">
        <f t="shared" si="4"/>
        <v>6</v>
      </c>
      <c r="K29" s="17">
        <f t="shared" si="4"/>
        <v>5</v>
      </c>
      <c r="L29" s="17">
        <f t="shared" si="4"/>
        <v>3</v>
      </c>
      <c r="M29" s="17">
        <f t="shared" si="4"/>
        <v>0</v>
      </c>
      <c r="N29" s="17">
        <f t="shared" si="4"/>
        <v>42</v>
      </c>
      <c r="O29" s="18">
        <f t="shared" si="4"/>
        <v>1656</v>
      </c>
      <c r="P29" s="1">
        <f t="shared" si="1"/>
        <v>23</v>
      </c>
      <c r="Q29" s="25" t="s">
        <v>46</v>
      </c>
      <c r="R29" s="26">
        <v>1844</v>
      </c>
      <c r="S29" s="26">
        <v>23</v>
      </c>
      <c r="T29" s="26">
        <v>722</v>
      </c>
      <c r="U29" s="26">
        <v>94</v>
      </c>
      <c r="V29" s="26">
        <v>8</v>
      </c>
      <c r="W29" s="26">
        <v>12</v>
      </c>
      <c r="X29" s="26">
        <v>1</v>
      </c>
      <c r="Y29" s="26">
        <v>0</v>
      </c>
      <c r="Z29" s="26">
        <v>129</v>
      </c>
      <c r="AA29" s="27">
        <v>989</v>
      </c>
    </row>
    <row r="30" spans="2:27" ht="12.75">
      <c r="B30" s="14" t="s">
        <v>29</v>
      </c>
      <c r="C30" s="15">
        <v>790</v>
      </c>
      <c r="D30" s="15" t="s">
        <v>10</v>
      </c>
      <c r="E30" s="15" t="s">
        <v>11</v>
      </c>
      <c r="F30" s="15">
        <v>530</v>
      </c>
      <c r="G30" s="15">
        <v>9</v>
      </c>
      <c r="H30" s="15">
        <v>129</v>
      </c>
      <c r="I30" s="15">
        <v>101</v>
      </c>
      <c r="J30" s="15">
        <v>3</v>
      </c>
      <c r="K30" s="15">
        <v>3</v>
      </c>
      <c r="L30" s="15">
        <v>0</v>
      </c>
      <c r="M30" s="15">
        <v>0</v>
      </c>
      <c r="N30" s="15">
        <v>29</v>
      </c>
      <c r="O30" s="16">
        <v>274</v>
      </c>
      <c r="P30" s="1">
        <f t="shared" si="1"/>
        <v>24</v>
      </c>
      <c r="Q30" s="25" t="s">
        <v>47</v>
      </c>
      <c r="R30" s="26">
        <v>8888</v>
      </c>
      <c r="S30" s="26">
        <v>940</v>
      </c>
      <c r="T30" s="26">
        <v>2184</v>
      </c>
      <c r="U30" s="26">
        <v>1744</v>
      </c>
      <c r="V30" s="26">
        <v>59</v>
      </c>
      <c r="W30" s="26">
        <v>43</v>
      </c>
      <c r="X30" s="26">
        <v>23</v>
      </c>
      <c r="Y30" s="26">
        <v>1</v>
      </c>
      <c r="Z30" s="26">
        <v>187</v>
      </c>
      <c r="AA30" s="27">
        <v>5181</v>
      </c>
    </row>
    <row r="31" spans="2:27" ht="12.75">
      <c r="B31" s="8" t="s">
        <v>29</v>
      </c>
      <c r="C31" s="9">
        <v>790</v>
      </c>
      <c r="D31" s="9" t="s">
        <v>14</v>
      </c>
      <c r="E31" s="9" t="s">
        <v>15</v>
      </c>
      <c r="F31" s="9">
        <v>531</v>
      </c>
      <c r="G31" s="9">
        <v>2</v>
      </c>
      <c r="H31" s="9">
        <v>117</v>
      </c>
      <c r="I31" s="9">
        <v>112</v>
      </c>
      <c r="J31" s="9">
        <v>4</v>
      </c>
      <c r="K31" s="9">
        <v>6</v>
      </c>
      <c r="L31" s="9">
        <v>1</v>
      </c>
      <c r="M31" s="9">
        <v>0</v>
      </c>
      <c r="N31" s="9">
        <v>12</v>
      </c>
      <c r="O31" s="10">
        <v>254</v>
      </c>
      <c r="P31" s="1">
        <f t="shared" si="1"/>
        <v>25</v>
      </c>
      <c r="Q31" s="25" t="s">
        <v>48</v>
      </c>
      <c r="R31" s="26">
        <v>616</v>
      </c>
      <c r="S31" s="26">
        <v>36</v>
      </c>
      <c r="T31" s="26">
        <v>217</v>
      </c>
      <c r="U31" s="26">
        <v>125</v>
      </c>
      <c r="V31" s="26">
        <v>1</v>
      </c>
      <c r="W31" s="26">
        <v>2</v>
      </c>
      <c r="X31" s="26">
        <v>0</v>
      </c>
      <c r="Y31" s="26">
        <v>0</v>
      </c>
      <c r="Z31" s="26">
        <v>12</v>
      </c>
      <c r="AA31" s="27">
        <v>393</v>
      </c>
    </row>
    <row r="32" spans="2:27" ht="13.5" thickBot="1">
      <c r="B32" s="11" t="s">
        <v>29</v>
      </c>
      <c r="C32" s="12">
        <v>791</v>
      </c>
      <c r="D32" s="12" t="s">
        <v>10</v>
      </c>
      <c r="E32" s="12" t="s">
        <v>11</v>
      </c>
      <c r="F32" s="12">
        <v>620</v>
      </c>
      <c r="G32" s="12">
        <v>8</v>
      </c>
      <c r="H32" s="12">
        <v>51</v>
      </c>
      <c r="I32" s="12">
        <v>158</v>
      </c>
      <c r="J32" s="12">
        <v>8</v>
      </c>
      <c r="K32" s="12">
        <v>2</v>
      </c>
      <c r="L32" s="12">
        <v>0</v>
      </c>
      <c r="M32" s="12">
        <v>0</v>
      </c>
      <c r="N32" s="12">
        <v>18</v>
      </c>
      <c r="O32" s="13">
        <v>245</v>
      </c>
      <c r="P32" s="1">
        <f t="shared" si="1"/>
        <v>26</v>
      </c>
      <c r="Q32" s="25" t="s">
        <v>49</v>
      </c>
      <c r="R32" s="26">
        <v>5507</v>
      </c>
      <c r="S32" s="26">
        <v>242</v>
      </c>
      <c r="T32" s="26">
        <v>1605</v>
      </c>
      <c r="U32" s="26">
        <v>1198</v>
      </c>
      <c r="V32" s="26">
        <v>18</v>
      </c>
      <c r="W32" s="26">
        <v>33</v>
      </c>
      <c r="X32" s="26">
        <v>15</v>
      </c>
      <c r="Y32" s="26">
        <v>0</v>
      </c>
      <c r="Z32" s="26">
        <v>244</v>
      </c>
      <c r="AA32" s="27">
        <v>3355</v>
      </c>
    </row>
    <row r="33" spans="2:27" ht="13.5" thickBot="1">
      <c r="B33" s="61" t="s">
        <v>29</v>
      </c>
      <c r="C33" s="62"/>
      <c r="D33" s="62"/>
      <c r="E33" s="62"/>
      <c r="F33" s="17">
        <f aca="true" t="shared" si="5" ref="F33:O33">SUM(F30:F32)</f>
        <v>1681</v>
      </c>
      <c r="G33" s="17">
        <f t="shared" si="5"/>
        <v>19</v>
      </c>
      <c r="H33" s="17">
        <f t="shared" si="5"/>
        <v>297</v>
      </c>
      <c r="I33" s="17">
        <f t="shared" si="5"/>
        <v>371</v>
      </c>
      <c r="J33" s="17">
        <f t="shared" si="5"/>
        <v>15</v>
      </c>
      <c r="K33" s="17">
        <f t="shared" si="5"/>
        <v>11</v>
      </c>
      <c r="L33" s="17">
        <f t="shared" si="5"/>
        <v>1</v>
      </c>
      <c r="M33" s="17">
        <f t="shared" si="5"/>
        <v>0</v>
      </c>
      <c r="N33" s="17">
        <f t="shared" si="5"/>
        <v>59</v>
      </c>
      <c r="O33" s="18">
        <f t="shared" si="5"/>
        <v>773</v>
      </c>
      <c r="P33" s="1">
        <f t="shared" si="1"/>
        <v>27</v>
      </c>
      <c r="Q33" s="25" t="s">
        <v>50</v>
      </c>
      <c r="R33" s="26">
        <v>1050</v>
      </c>
      <c r="S33" s="26">
        <v>36</v>
      </c>
      <c r="T33" s="26">
        <v>438</v>
      </c>
      <c r="U33" s="26">
        <v>59</v>
      </c>
      <c r="V33" s="26">
        <v>3</v>
      </c>
      <c r="W33" s="26">
        <v>3</v>
      </c>
      <c r="X33" s="26">
        <v>0</v>
      </c>
      <c r="Y33" s="26">
        <v>0</v>
      </c>
      <c r="Z33" s="26">
        <v>16</v>
      </c>
      <c r="AA33" s="27">
        <v>555</v>
      </c>
    </row>
    <row r="34" spans="2:27" ht="12.75">
      <c r="B34" s="14" t="s">
        <v>30</v>
      </c>
      <c r="C34" s="15">
        <v>908</v>
      </c>
      <c r="D34" s="15" t="s">
        <v>10</v>
      </c>
      <c r="E34" s="15" t="s">
        <v>11</v>
      </c>
      <c r="F34" s="15">
        <v>591</v>
      </c>
      <c r="G34" s="15">
        <v>32</v>
      </c>
      <c r="H34" s="15">
        <v>230</v>
      </c>
      <c r="I34" s="15">
        <v>62</v>
      </c>
      <c r="J34" s="15">
        <v>12</v>
      </c>
      <c r="K34" s="15">
        <v>5</v>
      </c>
      <c r="L34" s="15">
        <v>0</v>
      </c>
      <c r="M34" s="15">
        <v>0</v>
      </c>
      <c r="N34" s="15">
        <v>12</v>
      </c>
      <c r="O34" s="16">
        <v>353</v>
      </c>
      <c r="P34" s="1">
        <f t="shared" si="1"/>
        <v>28</v>
      </c>
      <c r="Q34" s="25" t="s">
        <v>51</v>
      </c>
      <c r="R34" s="26">
        <v>4625</v>
      </c>
      <c r="S34" s="26">
        <v>87</v>
      </c>
      <c r="T34" s="26">
        <v>1030</v>
      </c>
      <c r="U34" s="26">
        <v>1314</v>
      </c>
      <c r="V34" s="26">
        <v>22</v>
      </c>
      <c r="W34" s="26">
        <v>63</v>
      </c>
      <c r="X34" s="26">
        <v>2</v>
      </c>
      <c r="Y34" s="26">
        <v>0</v>
      </c>
      <c r="Z34" s="26">
        <v>134</v>
      </c>
      <c r="AA34" s="27">
        <v>2652</v>
      </c>
    </row>
    <row r="35" spans="2:27" ht="12.75">
      <c r="B35" s="8" t="s">
        <v>30</v>
      </c>
      <c r="C35" s="9">
        <v>909</v>
      </c>
      <c r="D35" s="9" t="s">
        <v>10</v>
      </c>
      <c r="E35" s="9" t="s">
        <v>11</v>
      </c>
      <c r="F35" s="9">
        <v>689</v>
      </c>
      <c r="G35" s="9">
        <v>52</v>
      </c>
      <c r="H35" s="9">
        <v>297</v>
      </c>
      <c r="I35" s="9">
        <v>38</v>
      </c>
      <c r="J35" s="9">
        <v>24</v>
      </c>
      <c r="K35" s="9">
        <v>4</v>
      </c>
      <c r="L35" s="9">
        <v>0</v>
      </c>
      <c r="M35" s="9">
        <v>0</v>
      </c>
      <c r="N35" s="9">
        <v>16</v>
      </c>
      <c r="O35" s="10">
        <v>431</v>
      </c>
      <c r="P35" s="1">
        <f t="shared" si="1"/>
        <v>29</v>
      </c>
      <c r="Q35" s="25" t="s">
        <v>52</v>
      </c>
      <c r="R35" s="26">
        <v>9879</v>
      </c>
      <c r="S35" s="26">
        <v>495</v>
      </c>
      <c r="T35" s="26">
        <v>2751</v>
      </c>
      <c r="U35" s="26">
        <v>2500</v>
      </c>
      <c r="V35" s="26">
        <v>40</v>
      </c>
      <c r="W35" s="26">
        <v>53</v>
      </c>
      <c r="X35" s="26">
        <v>24</v>
      </c>
      <c r="Y35" s="26">
        <v>0</v>
      </c>
      <c r="Z35" s="26">
        <v>174</v>
      </c>
      <c r="AA35" s="27">
        <v>6037</v>
      </c>
    </row>
    <row r="36" spans="2:27" ht="12.75">
      <c r="B36" s="8" t="s">
        <v>30</v>
      </c>
      <c r="C36" s="9">
        <v>910</v>
      </c>
      <c r="D36" s="9" t="s">
        <v>10</v>
      </c>
      <c r="E36" s="9" t="s">
        <v>11</v>
      </c>
      <c r="F36" s="9">
        <v>443</v>
      </c>
      <c r="G36" s="9">
        <v>24</v>
      </c>
      <c r="H36" s="9">
        <v>187</v>
      </c>
      <c r="I36" s="9">
        <v>29</v>
      </c>
      <c r="J36" s="9">
        <v>30</v>
      </c>
      <c r="K36" s="9">
        <v>1</v>
      </c>
      <c r="L36" s="9">
        <v>1</v>
      </c>
      <c r="M36" s="9">
        <v>0</v>
      </c>
      <c r="N36" s="9">
        <v>13</v>
      </c>
      <c r="O36" s="10">
        <v>285</v>
      </c>
      <c r="P36" s="1">
        <f t="shared" si="1"/>
        <v>30</v>
      </c>
      <c r="Q36" s="25" t="s">
        <v>53</v>
      </c>
      <c r="R36" s="26">
        <v>2030</v>
      </c>
      <c r="S36" s="26">
        <v>67</v>
      </c>
      <c r="T36" s="26">
        <v>586</v>
      </c>
      <c r="U36" s="26">
        <v>429</v>
      </c>
      <c r="V36" s="26">
        <v>0</v>
      </c>
      <c r="W36" s="26">
        <v>15</v>
      </c>
      <c r="X36" s="26">
        <v>1</v>
      </c>
      <c r="Y36" s="26">
        <v>0</v>
      </c>
      <c r="Z36" s="26">
        <v>15</v>
      </c>
      <c r="AA36" s="27">
        <v>1113</v>
      </c>
    </row>
    <row r="37" spans="2:27" ht="13.5" thickBot="1">
      <c r="B37" s="11" t="s">
        <v>30</v>
      </c>
      <c r="C37" s="12">
        <v>910</v>
      </c>
      <c r="D37" s="12" t="s">
        <v>16</v>
      </c>
      <c r="E37" s="12" t="s">
        <v>17</v>
      </c>
      <c r="F37" s="12">
        <v>251</v>
      </c>
      <c r="G37" s="12">
        <v>15</v>
      </c>
      <c r="H37" s="12">
        <v>112</v>
      </c>
      <c r="I37" s="12">
        <v>9</v>
      </c>
      <c r="J37" s="12">
        <v>17</v>
      </c>
      <c r="K37" s="12">
        <v>1</v>
      </c>
      <c r="L37" s="12">
        <v>0</v>
      </c>
      <c r="M37" s="12">
        <v>0</v>
      </c>
      <c r="N37" s="12">
        <v>9</v>
      </c>
      <c r="O37" s="13">
        <v>163</v>
      </c>
      <c r="P37" s="1">
        <f t="shared" si="1"/>
        <v>31</v>
      </c>
      <c r="Q37" s="25" t="s">
        <v>54</v>
      </c>
      <c r="R37" s="26">
        <v>754</v>
      </c>
      <c r="S37" s="26">
        <v>58</v>
      </c>
      <c r="T37" s="26">
        <v>280</v>
      </c>
      <c r="U37" s="26">
        <v>45</v>
      </c>
      <c r="V37" s="26">
        <v>18</v>
      </c>
      <c r="W37" s="26">
        <v>7</v>
      </c>
      <c r="X37" s="26">
        <v>1</v>
      </c>
      <c r="Y37" s="26">
        <v>0</v>
      </c>
      <c r="Z37" s="26">
        <v>27</v>
      </c>
      <c r="AA37" s="27">
        <v>436</v>
      </c>
    </row>
    <row r="38" spans="2:27" ht="13.5" thickBot="1">
      <c r="B38" s="61" t="s">
        <v>30</v>
      </c>
      <c r="C38" s="62"/>
      <c r="D38" s="62"/>
      <c r="E38" s="62"/>
      <c r="F38" s="17">
        <f aca="true" t="shared" si="6" ref="F38:O38">SUM(F34:F37)</f>
        <v>1974</v>
      </c>
      <c r="G38" s="17">
        <f t="shared" si="6"/>
        <v>123</v>
      </c>
      <c r="H38" s="17">
        <f t="shared" si="6"/>
        <v>826</v>
      </c>
      <c r="I38" s="17">
        <f t="shared" si="6"/>
        <v>138</v>
      </c>
      <c r="J38" s="17">
        <f t="shared" si="6"/>
        <v>83</v>
      </c>
      <c r="K38" s="17">
        <f t="shared" si="6"/>
        <v>11</v>
      </c>
      <c r="L38" s="17">
        <f t="shared" si="6"/>
        <v>1</v>
      </c>
      <c r="M38" s="17">
        <f t="shared" si="6"/>
        <v>0</v>
      </c>
      <c r="N38" s="17">
        <f t="shared" si="6"/>
        <v>50</v>
      </c>
      <c r="O38" s="18">
        <f t="shared" si="6"/>
        <v>1232</v>
      </c>
      <c r="P38" s="1">
        <f t="shared" si="1"/>
        <v>32</v>
      </c>
      <c r="Q38" s="25" t="s">
        <v>55</v>
      </c>
      <c r="R38" s="26">
        <v>23183</v>
      </c>
      <c r="S38" s="26">
        <v>1550</v>
      </c>
      <c r="T38" s="26">
        <v>4247</v>
      </c>
      <c r="U38" s="26">
        <v>6853</v>
      </c>
      <c r="V38" s="26">
        <v>71</v>
      </c>
      <c r="W38" s="26">
        <v>150</v>
      </c>
      <c r="X38" s="26">
        <v>57</v>
      </c>
      <c r="Y38" s="26">
        <v>7</v>
      </c>
      <c r="Z38" s="26">
        <v>416</v>
      </c>
      <c r="AA38" s="27">
        <v>13351</v>
      </c>
    </row>
    <row r="39" spans="2:27" ht="13.5" thickBot="1">
      <c r="B39" s="19" t="s">
        <v>31</v>
      </c>
      <c r="C39" s="20">
        <v>951</v>
      </c>
      <c r="D39" s="20" t="s">
        <v>10</v>
      </c>
      <c r="E39" s="20" t="s">
        <v>11</v>
      </c>
      <c r="F39" s="20">
        <v>428</v>
      </c>
      <c r="G39" s="20">
        <v>8</v>
      </c>
      <c r="H39" s="20">
        <v>149</v>
      </c>
      <c r="I39" s="20">
        <v>107</v>
      </c>
      <c r="J39" s="20">
        <v>0</v>
      </c>
      <c r="K39" s="20">
        <v>0</v>
      </c>
      <c r="L39" s="20">
        <v>3</v>
      </c>
      <c r="M39" s="20">
        <v>0</v>
      </c>
      <c r="N39" s="20">
        <v>0</v>
      </c>
      <c r="O39" s="21">
        <v>267</v>
      </c>
      <c r="P39" s="1">
        <f t="shared" si="1"/>
        <v>33</v>
      </c>
      <c r="Q39" s="25" t="s">
        <v>56</v>
      </c>
      <c r="R39" s="26">
        <v>1577</v>
      </c>
      <c r="S39" s="26">
        <v>29</v>
      </c>
      <c r="T39" s="26">
        <v>560</v>
      </c>
      <c r="U39" s="26">
        <v>209</v>
      </c>
      <c r="V39" s="26">
        <v>14</v>
      </c>
      <c r="W39" s="26">
        <v>12</v>
      </c>
      <c r="X39" s="26">
        <v>2</v>
      </c>
      <c r="Y39" s="26">
        <v>0</v>
      </c>
      <c r="Z39" s="26">
        <v>62</v>
      </c>
      <c r="AA39" s="27">
        <v>888</v>
      </c>
    </row>
    <row r="40" spans="2:27" ht="13.5" thickBot="1">
      <c r="B40" s="61" t="s">
        <v>31</v>
      </c>
      <c r="C40" s="62"/>
      <c r="D40" s="62"/>
      <c r="E40" s="62"/>
      <c r="F40" s="17">
        <f aca="true" t="shared" si="7" ref="F40:O40">SUM(F39)</f>
        <v>428</v>
      </c>
      <c r="G40" s="17">
        <f t="shared" si="7"/>
        <v>8</v>
      </c>
      <c r="H40" s="17">
        <f t="shared" si="7"/>
        <v>149</v>
      </c>
      <c r="I40" s="17">
        <f t="shared" si="7"/>
        <v>107</v>
      </c>
      <c r="J40" s="17">
        <f t="shared" si="7"/>
        <v>0</v>
      </c>
      <c r="K40" s="17">
        <f t="shared" si="7"/>
        <v>0</v>
      </c>
      <c r="L40" s="17">
        <f t="shared" si="7"/>
        <v>3</v>
      </c>
      <c r="M40" s="17">
        <f t="shared" si="7"/>
        <v>0</v>
      </c>
      <c r="N40" s="17">
        <f t="shared" si="7"/>
        <v>0</v>
      </c>
      <c r="O40" s="18">
        <f t="shared" si="7"/>
        <v>267</v>
      </c>
      <c r="P40" s="1">
        <f t="shared" si="1"/>
        <v>34</v>
      </c>
      <c r="Q40" s="25" t="s">
        <v>57</v>
      </c>
      <c r="R40" s="26">
        <v>2467</v>
      </c>
      <c r="S40" s="26">
        <v>44</v>
      </c>
      <c r="T40" s="26">
        <v>962</v>
      </c>
      <c r="U40" s="26">
        <v>477</v>
      </c>
      <c r="V40" s="26">
        <v>15</v>
      </c>
      <c r="W40" s="26">
        <v>10</v>
      </c>
      <c r="X40" s="26">
        <v>1</v>
      </c>
      <c r="Y40" s="26">
        <v>0</v>
      </c>
      <c r="Z40" s="26">
        <v>76</v>
      </c>
      <c r="AA40" s="27">
        <v>1585</v>
      </c>
    </row>
    <row r="41" spans="2:27" ht="12.75">
      <c r="B41" s="14" t="s">
        <v>32</v>
      </c>
      <c r="C41" s="15">
        <v>1003</v>
      </c>
      <c r="D41" s="15" t="s">
        <v>10</v>
      </c>
      <c r="E41" s="15" t="s">
        <v>11</v>
      </c>
      <c r="F41" s="15">
        <v>662</v>
      </c>
      <c r="G41" s="15">
        <v>27</v>
      </c>
      <c r="H41" s="15">
        <v>232</v>
      </c>
      <c r="I41" s="15">
        <v>83</v>
      </c>
      <c r="J41" s="15">
        <v>1</v>
      </c>
      <c r="K41" s="15">
        <v>1</v>
      </c>
      <c r="L41" s="15">
        <v>0</v>
      </c>
      <c r="M41" s="15">
        <v>0</v>
      </c>
      <c r="N41" s="15">
        <v>12</v>
      </c>
      <c r="O41" s="16">
        <v>356</v>
      </c>
      <c r="P41" s="1">
        <f t="shared" si="1"/>
        <v>35</v>
      </c>
      <c r="Q41" s="25" t="s">
        <v>58</v>
      </c>
      <c r="R41" s="26">
        <v>1742</v>
      </c>
      <c r="S41" s="26">
        <v>28</v>
      </c>
      <c r="T41" s="26">
        <v>711</v>
      </c>
      <c r="U41" s="26">
        <v>360</v>
      </c>
      <c r="V41" s="26">
        <v>1</v>
      </c>
      <c r="W41" s="26">
        <v>9</v>
      </c>
      <c r="X41" s="26">
        <v>0</v>
      </c>
      <c r="Y41" s="26">
        <v>0</v>
      </c>
      <c r="Z41" s="26">
        <v>72</v>
      </c>
      <c r="AA41" s="27">
        <v>1181</v>
      </c>
    </row>
    <row r="42" spans="2:27" ht="12.75">
      <c r="B42" s="8" t="s">
        <v>32</v>
      </c>
      <c r="C42" s="9">
        <v>1004</v>
      </c>
      <c r="D42" s="9" t="s">
        <v>10</v>
      </c>
      <c r="E42" s="9" t="s">
        <v>11</v>
      </c>
      <c r="F42" s="9">
        <v>580</v>
      </c>
      <c r="G42" s="9">
        <v>15</v>
      </c>
      <c r="H42" s="9">
        <v>158</v>
      </c>
      <c r="I42" s="9">
        <v>112</v>
      </c>
      <c r="J42" s="9">
        <v>2</v>
      </c>
      <c r="K42" s="9">
        <v>1</v>
      </c>
      <c r="L42" s="9">
        <v>0</v>
      </c>
      <c r="M42" s="9">
        <v>0</v>
      </c>
      <c r="N42" s="9">
        <v>11</v>
      </c>
      <c r="O42" s="10">
        <v>299</v>
      </c>
      <c r="P42" s="1">
        <f t="shared" si="1"/>
        <v>36</v>
      </c>
      <c r="Q42" s="25" t="s">
        <v>59</v>
      </c>
      <c r="R42" s="26">
        <v>1758</v>
      </c>
      <c r="S42" s="26">
        <v>76</v>
      </c>
      <c r="T42" s="26">
        <v>663</v>
      </c>
      <c r="U42" s="26">
        <v>252</v>
      </c>
      <c r="V42" s="26">
        <v>1</v>
      </c>
      <c r="W42" s="26">
        <v>7</v>
      </c>
      <c r="X42" s="26">
        <v>0</v>
      </c>
      <c r="Y42" s="26">
        <v>15</v>
      </c>
      <c r="Z42" s="26">
        <v>39</v>
      </c>
      <c r="AA42" s="27">
        <v>1053</v>
      </c>
    </row>
    <row r="43" spans="2:27" ht="13.5" thickBot="1">
      <c r="B43" s="11" t="s">
        <v>32</v>
      </c>
      <c r="C43" s="12">
        <v>1004</v>
      </c>
      <c r="D43" s="12" t="s">
        <v>16</v>
      </c>
      <c r="E43" s="12" t="s">
        <v>17</v>
      </c>
      <c r="F43" s="12">
        <v>237</v>
      </c>
      <c r="G43" s="12">
        <v>2</v>
      </c>
      <c r="H43" s="12">
        <v>91</v>
      </c>
      <c r="I43" s="12">
        <v>65</v>
      </c>
      <c r="J43" s="12">
        <v>0</v>
      </c>
      <c r="K43" s="12">
        <v>2</v>
      </c>
      <c r="L43" s="12">
        <v>0</v>
      </c>
      <c r="M43" s="12">
        <v>0</v>
      </c>
      <c r="N43" s="12">
        <v>5</v>
      </c>
      <c r="O43" s="13">
        <v>165</v>
      </c>
      <c r="P43" s="1">
        <f t="shared" si="1"/>
        <v>37</v>
      </c>
      <c r="Q43" s="25" t="s">
        <v>60</v>
      </c>
      <c r="R43" s="26">
        <v>6676</v>
      </c>
      <c r="S43" s="26">
        <v>290</v>
      </c>
      <c r="T43" s="26">
        <v>2003</v>
      </c>
      <c r="U43" s="26">
        <v>951</v>
      </c>
      <c r="V43" s="26">
        <v>65</v>
      </c>
      <c r="W43" s="26">
        <v>36</v>
      </c>
      <c r="X43" s="26">
        <v>4</v>
      </c>
      <c r="Y43" s="26">
        <v>0</v>
      </c>
      <c r="Z43" s="26">
        <v>218</v>
      </c>
      <c r="AA43" s="27">
        <v>3567</v>
      </c>
    </row>
    <row r="44" spans="2:27" ht="13.5" thickBot="1">
      <c r="B44" s="61" t="s">
        <v>32</v>
      </c>
      <c r="C44" s="62"/>
      <c r="D44" s="62"/>
      <c r="E44" s="62"/>
      <c r="F44" s="17">
        <f aca="true" t="shared" si="8" ref="F44:O44">SUM(F41:F43)</f>
        <v>1479</v>
      </c>
      <c r="G44" s="17">
        <f t="shared" si="8"/>
        <v>44</v>
      </c>
      <c r="H44" s="17">
        <f t="shared" si="8"/>
        <v>481</v>
      </c>
      <c r="I44" s="17">
        <f t="shared" si="8"/>
        <v>260</v>
      </c>
      <c r="J44" s="17">
        <f t="shared" si="8"/>
        <v>3</v>
      </c>
      <c r="K44" s="17">
        <f t="shared" si="8"/>
        <v>4</v>
      </c>
      <c r="L44" s="17">
        <f t="shared" si="8"/>
        <v>0</v>
      </c>
      <c r="M44" s="17">
        <f t="shared" si="8"/>
        <v>0</v>
      </c>
      <c r="N44" s="17">
        <f t="shared" si="8"/>
        <v>28</v>
      </c>
      <c r="O44" s="18">
        <f t="shared" si="8"/>
        <v>820</v>
      </c>
      <c r="P44" s="1">
        <f t="shared" si="1"/>
        <v>38</v>
      </c>
      <c r="Q44" s="28" t="s">
        <v>61</v>
      </c>
      <c r="R44" s="29">
        <v>2489</v>
      </c>
      <c r="S44" s="29">
        <v>89</v>
      </c>
      <c r="T44" s="29">
        <v>565</v>
      </c>
      <c r="U44" s="29">
        <v>530</v>
      </c>
      <c r="V44" s="29">
        <v>42</v>
      </c>
      <c r="W44" s="29">
        <v>27</v>
      </c>
      <c r="X44" s="29">
        <v>5</v>
      </c>
      <c r="Y44" s="29">
        <v>0</v>
      </c>
      <c r="Z44" s="29">
        <v>117</v>
      </c>
      <c r="AA44" s="30">
        <v>1375</v>
      </c>
    </row>
    <row r="45" spans="2:27" ht="13.5" thickBot="1">
      <c r="B45" s="14" t="s">
        <v>33</v>
      </c>
      <c r="C45" s="15">
        <v>1099</v>
      </c>
      <c r="D45" s="15" t="s">
        <v>10</v>
      </c>
      <c r="E45" s="15" t="s">
        <v>11</v>
      </c>
      <c r="F45" s="15">
        <v>461</v>
      </c>
      <c r="G45" s="15">
        <v>23</v>
      </c>
      <c r="H45" s="15">
        <v>99</v>
      </c>
      <c r="I45" s="15">
        <v>122</v>
      </c>
      <c r="J45" s="15">
        <v>1</v>
      </c>
      <c r="K45" s="15">
        <v>1</v>
      </c>
      <c r="L45" s="15">
        <v>3</v>
      </c>
      <c r="M45" s="15">
        <v>0</v>
      </c>
      <c r="N45" s="15">
        <v>5</v>
      </c>
      <c r="O45" s="16">
        <v>254</v>
      </c>
      <c r="Q45" s="33" t="s">
        <v>73</v>
      </c>
      <c r="R45" s="31">
        <f aca="true" t="shared" si="9" ref="R45:AA45">SUM(R7:R44)</f>
        <v>164108</v>
      </c>
      <c r="S45" s="31">
        <f t="shared" si="9"/>
        <v>10730</v>
      </c>
      <c r="T45" s="31">
        <f t="shared" si="9"/>
        <v>43192</v>
      </c>
      <c r="U45" s="31">
        <f t="shared" si="9"/>
        <v>34927</v>
      </c>
      <c r="V45" s="31">
        <f t="shared" si="9"/>
        <v>851</v>
      </c>
      <c r="W45" s="31">
        <f t="shared" si="9"/>
        <v>935</v>
      </c>
      <c r="X45" s="31">
        <f t="shared" si="9"/>
        <v>272</v>
      </c>
      <c r="Y45" s="31">
        <f t="shared" si="9"/>
        <v>346</v>
      </c>
      <c r="Z45" s="31">
        <f t="shared" si="9"/>
        <v>4001</v>
      </c>
      <c r="AA45" s="32">
        <f t="shared" si="9"/>
        <v>95254</v>
      </c>
    </row>
    <row r="46" spans="2:15" ht="12.75">
      <c r="B46" s="8" t="s">
        <v>33</v>
      </c>
      <c r="C46" s="9">
        <v>1099</v>
      </c>
      <c r="D46" s="9" t="s">
        <v>14</v>
      </c>
      <c r="E46" s="9" t="s">
        <v>15</v>
      </c>
      <c r="F46" s="9">
        <v>461</v>
      </c>
      <c r="G46" s="9">
        <v>31</v>
      </c>
      <c r="H46" s="9">
        <v>86</v>
      </c>
      <c r="I46" s="9">
        <v>128</v>
      </c>
      <c r="J46" s="9">
        <v>2</v>
      </c>
      <c r="K46" s="9">
        <v>1</v>
      </c>
      <c r="L46" s="9">
        <v>0</v>
      </c>
      <c r="M46" s="9">
        <v>0</v>
      </c>
      <c r="N46" s="9">
        <v>6</v>
      </c>
      <c r="O46" s="10">
        <v>254</v>
      </c>
    </row>
    <row r="47" spans="2:15" ht="12.75">
      <c r="B47" s="8" t="s">
        <v>33</v>
      </c>
      <c r="C47" s="9">
        <v>1100</v>
      </c>
      <c r="D47" s="9" t="s">
        <v>10</v>
      </c>
      <c r="E47" s="9" t="s">
        <v>11</v>
      </c>
      <c r="F47" s="9">
        <v>535</v>
      </c>
      <c r="G47" s="9">
        <v>20</v>
      </c>
      <c r="H47" s="9">
        <v>136</v>
      </c>
      <c r="I47" s="9">
        <v>133</v>
      </c>
      <c r="J47" s="9">
        <v>1</v>
      </c>
      <c r="K47" s="9">
        <v>4</v>
      </c>
      <c r="L47" s="9">
        <v>0</v>
      </c>
      <c r="M47" s="9">
        <v>0</v>
      </c>
      <c r="N47" s="9">
        <v>6</v>
      </c>
      <c r="O47" s="10">
        <v>300</v>
      </c>
    </row>
    <row r="48" spans="2:15" ht="12.75">
      <c r="B48" s="8" t="s">
        <v>33</v>
      </c>
      <c r="C48" s="9">
        <v>1100</v>
      </c>
      <c r="D48" s="9" t="s">
        <v>14</v>
      </c>
      <c r="E48" s="9" t="s">
        <v>15</v>
      </c>
      <c r="F48" s="9">
        <v>536</v>
      </c>
      <c r="G48" s="9">
        <v>13</v>
      </c>
      <c r="H48" s="9">
        <v>114</v>
      </c>
      <c r="I48" s="9">
        <v>130</v>
      </c>
      <c r="J48" s="9">
        <v>1</v>
      </c>
      <c r="K48" s="9">
        <v>3</v>
      </c>
      <c r="L48" s="9">
        <v>1</v>
      </c>
      <c r="M48" s="9">
        <v>0</v>
      </c>
      <c r="N48" s="9">
        <v>17</v>
      </c>
      <c r="O48" s="10">
        <v>279</v>
      </c>
    </row>
    <row r="49" spans="2:15" ht="12.75">
      <c r="B49" s="8" t="s">
        <v>33</v>
      </c>
      <c r="C49" s="9">
        <v>1101</v>
      </c>
      <c r="D49" s="9" t="s">
        <v>10</v>
      </c>
      <c r="E49" s="9" t="s">
        <v>11</v>
      </c>
      <c r="F49" s="9">
        <v>622</v>
      </c>
      <c r="G49" s="9">
        <v>16</v>
      </c>
      <c r="H49" s="9">
        <v>164</v>
      </c>
      <c r="I49" s="9">
        <v>184</v>
      </c>
      <c r="J49" s="9">
        <v>0</v>
      </c>
      <c r="K49" s="9">
        <v>8</v>
      </c>
      <c r="L49" s="9">
        <v>1</v>
      </c>
      <c r="M49" s="9">
        <v>0</v>
      </c>
      <c r="N49" s="9">
        <v>9</v>
      </c>
      <c r="O49" s="10">
        <v>382</v>
      </c>
    </row>
    <row r="50" spans="2:15" ht="12.75">
      <c r="B50" s="8" t="s">
        <v>33</v>
      </c>
      <c r="C50" s="9">
        <v>1102</v>
      </c>
      <c r="D50" s="9" t="s">
        <v>10</v>
      </c>
      <c r="E50" s="9" t="s">
        <v>11</v>
      </c>
      <c r="F50" s="9">
        <v>635</v>
      </c>
      <c r="G50" s="9">
        <v>11</v>
      </c>
      <c r="H50" s="9">
        <v>94</v>
      </c>
      <c r="I50" s="9">
        <v>188</v>
      </c>
      <c r="J50" s="9">
        <v>4</v>
      </c>
      <c r="K50" s="9">
        <v>15</v>
      </c>
      <c r="L50" s="9">
        <v>0</v>
      </c>
      <c r="M50" s="9">
        <v>0</v>
      </c>
      <c r="N50" s="9">
        <v>19</v>
      </c>
      <c r="O50" s="10">
        <v>331</v>
      </c>
    </row>
    <row r="51" spans="2:15" ht="12.75">
      <c r="B51" s="8" t="s">
        <v>33</v>
      </c>
      <c r="C51" s="9">
        <v>1103</v>
      </c>
      <c r="D51" s="9" t="s">
        <v>10</v>
      </c>
      <c r="E51" s="9" t="s">
        <v>11</v>
      </c>
      <c r="F51" s="9">
        <v>422</v>
      </c>
      <c r="G51" s="9">
        <v>8</v>
      </c>
      <c r="H51" s="9">
        <v>114</v>
      </c>
      <c r="I51" s="9">
        <v>118</v>
      </c>
      <c r="J51" s="9">
        <v>0</v>
      </c>
      <c r="K51" s="9">
        <v>3</v>
      </c>
      <c r="L51" s="9">
        <v>0</v>
      </c>
      <c r="M51" s="9">
        <v>0</v>
      </c>
      <c r="N51" s="9">
        <v>6</v>
      </c>
      <c r="O51" s="10">
        <v>249</v>
      </c>
    </row>
    <row r="52" spans="2:15" ht="12.75">
      <c r="B52" s="8" t="s">
        <v>33</v>
      </c>
      <c r="C52" s="9">
        <v>1104</v>
      </c>
      <c r="D52" s="9" t="s">
        <v>10</v>
      </c>
      <c r="E52" s="9" t="s">
        <v>11</v>
      </c>
      <c r="F52" s="9">
        <v>313</v>
      </c>
      <c r="G52" s="9">
        <v>5</v>
      </c>
      <c r="H52" s="9">
        <v>55</v>
      </c>
      <c r="I52" s="9">
        <v>73</v>
      </c>
      <c r="J52" s="9">
        <v>4</v>
      </c>
      <c r="K52" s="9">
        <v>5</v>
      </c>
      <c r="L52" s="9">
        <v>0</v>
      </c>
      <c r="M52" s="9">
        <v>0</v>
      </c>
      <c r="N52" s="9">
        <v>9</v>
      </c>
      <c r="O52" s="10">
        <v>151</v>
      </c>
    </row>
    <row r="53" spans="2:15" ht="13.5" thickBot="1">
      <c r="B53" s="11" t="s">
        <v>33</v>
      </c>
      <c r="C53" s="12">
        <v>1105</v>
      </c>
      <c r="D53" s="12" t="s">
        <v>10</v>
      </c>
      <c r="E53" s="12" t="s">
        <v>11</v>
      </c>
      <c r="F53" s="12">
        <v>239</v>
      </c>
      <c r="G53" s="12">
        <v>7</v>
      </c>
      <c r="H53" s="12">
        <v>54</v>
      </c>
      <c r="I53" s="12">
        <v>65</v>
      </c>
      <c r="J53" s="12">
        <v>2</v>
      </c>
      <c r="K53" s="12">
        <v>8</v>
      </c>
      <c r="L53" s="12">
        <v>0</v>
      </c>
      <c r="M53" s="12">
        <v>0</v>
      </c>
      <c r="N53" s="12">
        <v>3</v>
      </c>
      <c r="O53" s="13">
        <v>139</v>
      </c>
    </row>
    <row r="54" spans="2:15" ht="13.5" thickBot="1">
      <c r="B54" s="61" t="s">
        <v>33</v>
      </c>
      <c r="C54" s="62"/>
      <c r="D54" s="62"/>
      <c r="E54" s="62"/>
      <c r="F54" s="17">
        <f aca="true" t="shared" si="10" ref="F54:O54">SUM(F45:F53)</f>
        <v>4224</v>
      </c>
      <c r="G54" s="17">
        <f t="shared" si="10"/>
        <v>134</v>
      </c>
      <c r="H54" s="17">
        <f t="shared" si="10"/>
        <v>916</v>
      </c>
      <c r="I54" s="17">
        <f t="shared" si="10"/>
        <v>1141</v>
      </c>
      <c r="J54" s="17">
        <f t="shared" si="10"/>
        <v>15</v>
      </c>
      <c r="K54" s="17">
        <f t="shared" si="10"/>
        <v>48</v>
      </c>
      <c r="L54" s="17">
        <f t="shared" si="10"/>
        <v>5</v>
      </c>
      <c r="M54" s="17">
        <f t="shared" si="10"/>
        <v>0</v>
      </c>
      <c r="N54" s="17">
        <f t="shared" si="10"/>
        <v>80</v>
      </c>
      <c r="O54" s="18">
        <f t="shared" si="10"/>
        <v>2339</v>
      </c>
    </row>
    <row r="55" spans="2:15" ht="12.75">
      <c r="B55" s="14" t="s">
        <v>34</v>
      </c>
      <c r="C55" s="15">
        <v>1112</v>
      </c>
      <c r="D55" s="15" t="s">
        <v>10</v>
      </c>
      <c r="E55" s="15" t="s">
        <v>11</v>
      </c>
      <c r="F55" s="15">
        <v>562</v>
      </c>
      <c r="G55" s="15">
        <v>4</v>
      </c>
      <c r="H55" s="15">
        <v>164</v>
      </c>
      <c r="I55" s="15">
        <v>220</v>
      </c>
      <c r="J55" s="15">
        <v>1</v>
      </c>
      <c r="K55" s="15">
        <v>1</v>
      </c>
      <c r="L55" s="15">
        <v>0</v>
      </c>
      <c r="M55" s="15">
        <v>0</v>
      </c>
      <c r="N55" s="15">
        <v>12</v>
      </c>
      <c r="O55" s="16">
        <v>402</v>
      </c>
    </row>
    <row r="56" spans="2:15" ht="12.75">
      <c r="B56" s="8" t="s">
        <v>34</v>
      </c>
      <c r="C56" s="9">
        <v>1112</v>
      </c>
      <c r="D56" s="9" t="s">
        <v>14</v>
      </c>
      <c r="E56" s="9" t="s">
        <v>15</v>
      </c>
      <c r="F56" s="9">
        <v>562</v>
      </c>
      <c r="G56" s="9">
        <v>3</v>
      </c>
      <c r="H56" s="9">
        <v>129</v>
      </c>
      <c r="I56" s="9">
        <v>225</v>
      </c>
      <c r="J56" s="9">
        <v>0</v>
      </c>
      <c r="K56" s="9">
        <v>0</v>
      </c>
      <c r="L56" s="9">
        <v>0</v>
      </c>
      <c r="M56" s="9">
        <v>0</v>
      </c>
      <c r="N56" s="9">
        <v>10</v>
      </c>
      <c r="O56" s="10">
        <v>367</v>
      </c>
    </row>
    <row r="57" spans="2:15" ht="12.75">
      <c r="B57" s="8" t="s">
        <v>34</v>
      </c>
      <c r="C57" s="9">
        <v>1113</v>
      </c>
      <c r="D57" s="9" t="s">
        <v>10</v>
      </c>
      <c r="E57" s="9" t="s">
        <v>11</v>
      </c>
      <c r="F57" s="9">
        <v>549</v>
      </c>
      <c r="G57" s="9">
        <v>6</v>
      </c>
      <c r="H57" s="9">
        <v>215</v>
      </c>
      <c r="I57" s="9">
        <v>176</v>
      </c>
      <c r="J57" s="9">
        <v>2</v>
      </c>
      <c r="K57" s="9">
        <v>1</v>
      </c>
      <c r="L57" s="9">
        <v>2</v>
      </c>
      <c r="M57" s="9">
        <v>0</v>
      </c>
      <c r="N57" s="9">
        <v>8</v>
      </c>
      <c r="O57" s="10">
        <v>410</v>
      </c>
    </row>
    <row r="58" spans="2:15" ht="12.75">
      <c r="B58" s="8" t="s">
        <v>34</v>
      </c>
      <c r="C58" s="9">
        <v>1113</v>
      </c>
      <c r="D58" s="9" t="s">
        <v>14</v>
      </c>
      <c r="E58" s="9" t="s">
        <v>15</v>
      </c>
      <c r="F58" s="9">
        <v>550</v>
      </c>
      <c r="G58" s="9">
        <v>2</v>
      </c>
      <c r="H58" s="9">
        <v>236</v>
      </c>
      <c r="I58" s="9">
        <v>139</v>
      </c>
      <c r="J58" s="9">
        <v>2</v>
      </c>
      <c r="K58" s="9">
        <v>1</v>
      </c>
      <c r="L58" s="9">
        <v>0</v>
      </c>
      <c r="M58" s="9">
        <v>0</v>
      </c>
      <c r="N58" s="9">
        <v>23</v>
      </c>
      <c r="O58" s="10">
        <v>403</v>
      </c>
    </row>
    <row r="59" spans="2:15" ht="12.75">
      <c r="B59" s="8" t="s">
        <v>34</v>
      </c>
      <c r="C59" s="9">
        <v>1114</v>
      </c>
      <c r="D59" s="9" t="s">
        <v>10</v>
      </c>
      <c r="E59" s="9" t="s">
        <v>11</v>
      </c>
      <c r="F59" s="9">
        <v>704</v>
      </c>
      <c r="G59" s="9">
        <v>3</v>
      </c>
      <c r="H59" s="9">
        <v>280</v>
      </c>
      <c r="I59" s="9">
        <v>223</v>
      </c>
      <c r="J59" s="9">
        <v>1</v>
      </c>
      <c r="K59" s="9">
        <v>2</v>
      </c>
      <c r="L59" s="9">
        <v>0</v>
      </c>
      <c r="M59" s="9">
        <v>0</v>
      </c>
      <c r="N59" s="9">
        <v>14</v>
      </c>
      <c r="O59" s="10">
        <v>523</v>
      </c>
    </row>
    <row r="60" spans="2:15" ht="12.75">
      <c r="B60" s="8" t="s">
        <v>34</v>
      </c>
      <c r="C60" s="9">
        <v>1115</v>
      </c>
      <c r="D60" s="9" t="s">
        <v>10</v>
      </c>
      <c r="E60" s="9" t="s">
        <v>11</v>
      </c>
      <c r="F60" s="9">
        <v>559</v>
      </c>
      <c r="G60" s="9">
        <v>6</v>
      </c>
      <c r="H60" s="9">
        <v>129</v>
      </c>
      <c r="I60" s="9">
        <v>195</v>
      </c>
      <c r="J60" s="9">
        <v>1</v>
      </c>
      <c r="K60" s="9">
        <v>1</v>
      </c>
      <c r="L60" s="9">
        <v>0</v>
      </c>
      <c r="M60" s="9">
        <v>0</v>
      </c>
      <c r="N60" s="9">
        <v>23</v>
      </c>
      <c r="O60" s="10">
        <v>355</v>
      </c>
    </row>
    <row r="61" spans="2:15" ht="12.75">
      <c r="B61" s="8" t="s">
        <v>34</v>
      </c>
      <c r="C61" s="9">
        <v>1115</v>
      </c>
      <c r="D61" s="9" t="s">
        <v>16</v>
      </c>
      <c r="E61" s="9" t="s">
        <v>17</v>
      </c>
      <c r="F61" s="9">
        <v>403</v>
      </c>
      <c r="G61" s="9">
        <v>6</v>
      </c>
      <c r="H61" s="9">
        <v>71</v>
      </c>
      <c r="I61" s="9">
        <v>151</v>
      </c>
      <c r="J61" s="9">
        <v>6</v>
      </c>
      <c r="K61" s="9">
        <v>8</v>
      </c>
      <c r="L61" s="9">
        <v>0</v>
      </c>
      <c r="M61" s="9">
        <v>0</v>
      </c>
      <c r="N61" s="9">
        <v>11</v>
      </c>
      <c r="O61" s="10">
        <v>253</v>
      </c>
    </row>
    <row r="62" spans="2:15" ht="13.5" thickBot="1">
      <c r="B62" s="11" t="s">
        <v>34</v>
      </c>
      <c r="C62" s="12">
        <v>1116</v>
      </c>
      <c r="D62" s="12" t="s">
        <v>10</v>
      </c>
      <c r="E62" s="12" t="s">
        <v>11</v>
      </c>
      <c r="F62" s="12">
        <v>352</v>
      </c>
      <c r="G62" s="12">
        <v>3</v>
      </c>
      <c r="H62" s="12">
        <v>167</v>
      </c>
      <c r="I62" s="12">
        <v>36</v>
      </c>
      <c r="J62" s="12">
        <v>1</v>
      </c>
      <c r="K62" s="12">
        <v>0</v>
      </c>
      <c r="L62" s="12">
        <v>0</v>
      </c>
      <c r="M62" s="12">
        <v>0</v>
      </c>
      <c r="N62" s="12">
        <v>6</v>
      </c>
      <c r="O62" s="13">
        <v>213</v>
      </c>
    </row>
    <row r="63" spans="2:15" ht="13.5" thickBot="1">
      <c r="B63" s="61" t="s">
        <v>34</v>
      </c>
      <c r="C63" s="62"/>
      <c r="D63" s="62"/>
      <c r="E63" s="62"/>
      <c r="F63" s="17">
        <f aca="true" t="shared" si="11" ref="F63:O63">SUM(F55:F62)</f>
        <v>4241</v>
      </c>
      <c r="G63" s="17">
        <f t="shared" si="11"/>
        <v>33</v>
      </c>
      <c r="H63" s="17">
        <f t="shared" si="11"/>
        <v>1391</v>
      </c>
      <c r="I63" s="17">
        <f t="shared" si="11"/>
        <v>1365</v>
      </c>
      <c r="J63" s="17">
        <f t="shared" si="11"/>
        <v>14</v>
      </c>
      <c r="K63" s="17">
        <f t="shared" si="11"/>
        <v>14</v>
      </c>
      <c r="L63" s="17">
        <f t="shared" si="11"/>
        <v>2</v>
      </c>
      <c r="M63" s="17">
        <f t="shared" si="11"/>
        <v>0</v>
      </c>
      <c r="N63" s="17">
        <f t="shared" si="11"/>
        <v>107</v>
      </c>
      <c r="O63" s="18">
        <f t="shared" si="11"/>
        <v>2926</v>
      </c>
    </row>
    <row r="64" spans="2:15" ht="12.75">
      <c r="B64" s="14" t="s">
        <v>35</v>
      </c>
      <c r="C64" s="15">
        <v>1170</v>
      </c>
      <c r="D64" s="15" t="s">
        <v>10</v>
      </c>
      <c r="E64" s="15" t="s">
        <v>11</v>
      </c>
      <c r="F64" s="15">
        <v>576</v>
      </c>
      <c r="G64" s="15">
        <v>41</v>
      </c>
      <c r="H64" s="15">
        <v>226</v>
      </c>
      <c r="I64" s="15">
        <v>61</v>
      </c>
      <c r="J64" s="15">
        <v>4</v>
      </c>
      <c r="K64" s="15">
        <v>7</v>
      </c>
      <c r="L64" s="15">
        <v>0</v>
      </c>
      <c r="M64" s="15">
        <v>0</v>
      </c>
      <c r="N64" s="15">
        <v>23</v>
      </c>
      <c r="O64" s="16">
        <v>362</v>
      </c>
    </row>
    <row r="65" spans="2:15" ht="12.75">
      <c r="B65" s="8" t="s">
        <v>35</v>
      </c>
      <c r="C65" s="9">
        <v>1170</v>
      </c>
      <c r="D65" s="9" t="s">
        <v>14</v>
      </c>
      <c r="E65" s="9" t="s">
        <v>15</v>
      </c>
      <c r="F65" s="9">
        <v>576</v>
      </c>
      <c r="G65" s="9">
        <v>44</v>
      </c>
      <c r="H65" s="9">
        <v>218</v>
      </c>
      <c r="I65" s="9">
        <v>43</v>
      </c>
      <c r="J65" s="9">
        <v>11</v>
      </c>
      <c r="K65" s="9">
        <v>2</v>
      </c>
      <c r="L65" s="9">
        <v>1</v>
      </c>
      <c r="M65" s="9">
        <v>0</v>
      </c>
      <c r="N65" s="9">
        <v>25</v>
      </c>
      <c r="O65" s="10">
        <v>344</v>
      </c>
    </row>
    <row r="66" spans="2:15" ht="12.75">
      <c r="B66" s="8" t="s">
        <v>35</v>
      </c>
      <c r="C66" s="9">
        <v>1171</v>
      </c>
      <c r="D66" s="9" t="s">
        <v>10</v>
      </c>
      <c r="E66" s="9" t="s">
        <v>11</v>
      </c>
      <c r="F66" s="9">
        <v>467</v>
      </c>
      <c r="G66" s="9">
        <v>31</v>
      </c>
      <c r="H66" s="9">
        <v>99</v>
      </c>
      <c r="I66" s="9">
        <v>52</v>
      </c>
      <c r="J66" s="9">
        <v>2</v>
      </c>
      <c r="K66" s="9">
        <v>2</v>
      </c>
      <c r="L66" s="9">
        <v>0</v>
      </c>
      <c r="M66" s="9">
        <v>0</v>
      </c>
      <c r="N66" s="9">
        <v>21</v>
      </c>
      <c r="O66" s="10">
        <v>207</v>
      </c>
    </row>
    <row r="67" spans="2:15" ht="13.5" thickBot="1">
      <c r="B67" s="11" t="s">
        <v>35</v>
      </c>
      <c r="C67" s="12">
        <v>1171</v>
      </c>
      <c r="D67" s="12" t="s">
        <v>16</v>
      </c>
      <c r="E67" s="12" t="s">
        <v>17</v>
      </c>
      <c r="F67" s="12">
        <v>359</v>
      </c>
      <c r="G67" s="12">
        <v>11</v>
      </c>
      <c r="H67" s="12">
        <v>179</v>
      </c>
      <c r="I67" s="12">
        <v>62</v>
      </c>
      <c r="J67" s="12">
        <v>4</v>
      </c>
      <c r="K67" s="12">
        <v>5</v>
      </c>
      <c r="L67" s="12">
        <v>1</v>
      </c>
      <c r="M67" s="12">
        <v>0</v>
      </c>
      <c r="N67" s="12">
        <v>19</v>
      </c>
      <c r="O67" s="13">
        <v>281</v>
      </c>
    </row>
    <row r="68" spans="2:15" ht="13.5" thickBot="1">
      <c r="B68" s="61" t="s">
        <v>35</v>
      </c>
      <c r="C68" s="62"/>
      <c r="D68" s="62"/>
      <c r="E68" s="62"/>
      <c r="F68" s="17">
        <f aca="true" t="shared" si="12" ref="F68:O68">SUM(F64:F67)</f>
        <v>1978</v>
      </c>
      <c r="G68" s="17">
        <f t="shared" si="12"/>
        <v>127</v>
      </c>
      <c r="H68" s="17">
        <f t="shared" si="12"/>
        <v>722</v>
      </c>
      <c r="I68" s="17">
        <f t="shared" si="12"/>
        <v>218</v>
      </c>
      <c r="J68" s="17">
        <f t="shared" si="12"/>
        <v>21</v>
      </c>
      <c r="K68" s="17">
        <f t="shared" si="12"/>
        <v>16</v>
      </c>
      <c r="L68" s="17">
        <f t="shared" si="12"/>
        <v>2</v>
      </c>
      <c r="M68" s="17">
        <f t="shared" si="12"/>
        <v>0</v>
      </c>
      <c r="N68" s="17">
        <f t="shared" si="12"/>
        <v>88</v>
      </c>
      <c r="O68" s="18">
        <f t="shared" si="12"/>
        <v>1194</v>
      </c>
    </row>
    <row r="69" spans="2:15" ht="12.75">
      <c r="B69" s="14" t="s">
        <v>36</v>
      </c>
      <c r="C69" s="15">
        <v>1215</v>
      </c>
      <c r="D69" s="15" t="s">
        <v>10</v>
      </c>
      <c r="E69" s="15" t="s">
        <v>11</v>
      </c>
      <c r="F69" s="15">
        <v>512</v>
      </c>
      <c r="G69" s="15"/>
      <c r="H69" s="15"/>
      <c r="I69" s="15"/>
      <c r="J69" s="15"/>
      <c r="K69" s="15"/>
      <c r="L69" s="15"/>
      <c r="M69" s="15"/>
      <c r="N69" s="15"/>
      <c r="O69" s="16">
        <v>0</v>
      </c>
    </row>
    <row r="70" spans="2:15" ht="12.75">
      <c r="B70" s="8" t="s">
        <v>36</v>
      </c>
      <c r="C70" s="9">
        <v>1215</v>
      </c>
      <c r="D70" s="9" t="s">
        <v>14</v>
      </c>
      <c r="E70" s="9" t="s">
        <v>15</v>
      </c>
      <c r="F70" s="9">
        <v>512</v>
      </c>
      <c r="G70" s="9"/>
      <c r="H70" s="9"/>
      <c r="I70" s="9"/>
      <c r="J70" s="9"/>
      <c r="K70" s="9"/>
      <c r="L70" s="9"/>
      <c r="M70" s="9"/>
      <c r="N70" s="9"/>
      <c r="O70" s="10">
        <v>0</v>
      </c>
    </row>
    <row r="71" spans="2:15" ht="13.5" thickBot="1">
      <c r="B71" s="11" t="s">
        <v>36</v>
      </c>
      <c r="C71" s="12">
        <v>1216</v>
      </c>
      <c r="D71" s="12" t="s">
        <v>10</v>
      </c>
      <c r="E71" s="12" t="s">
        <v>11</v>
      </c>
      <c r="F71" s="12">
        <v>624</v>
      </c>
      <c r="G71" s="12">
        <v>24</v>
      </c>
      <c r="H71" s="12">
        <v>84</v>
      </c>
      <c r="I71" s="12">
        <v>81</v>
      </c>
      <c r="J71" s="12">
        <v>8</v>
      </c>
      <c r="K71" s="12">
        <v>5</v>
      </c>
      <c r="L71" s="12">
        <v>0</v>
      </c>
      <c r="M71" s="12">
        <v>0</v>
      </c>
      <c r="N71" s="12">
        <v>37</v>
      </c>
      <c r="O71" s="13">
        <v>239</v>
      </c>
    </row>
    <row r="72" spans="2:15" ht="13.5" thickBot="1">
      <c r="B72" s="61" t="s">
        <v>36</v>
      </c>
      <c r="C72" s="62"/>
      <c r="D72" s="62"/>
      <c r="E72" s="62"/>
      <c r="F72" s="17">
        <f aca="true" t="shared" si="13" ref="F72:O72">SUM(F69:F71)</f>
        <v>1648</v>
      </c>
      <c r="G72" s="17">
        <f t="shared" si="13"/>
        <v>24</v>
      </c>
      <c r="H72" s="17">
        <f t="shared" si="13"/>
        <v>84</v>
      </c>
      <c r="I72" s="17">
        <f t="shared" si="13"/>
        <v>81</v>
      </c>
      <c r="J72" s="17">
        <f t="shared" si="13"/>
        <v>8</v>
      </c>
      <c r="K72" s="17">
        <f t="shared" si="13"/>
        <v>5</v>
      </c>
      <c r="L72" s="17">
        <f t="shared" si="13"/>
        <v>0</v>
      </c>
      <c r="M72" s="17">
        <f t="shared" si="13"/>
        <v>0</v>
      </c>
      <c r="N72" s="17">
        <f t="shared" si="13"/>
        <v>37</v>
      </c>
      <c r="O72" s="18">
        <f t="shared" si="13"/>
        <v>239</v>
      </c>
    </row>
    <row r="73" spans="2:15" ht="12.75">
      <c r="B73" s="14" t="s">
        <v>37</v>
      </c>
      <c r="C73" s="15">
        <v>1238</v>
      </c>
      <c r="D73" s="15" t="s">
        <v>10</v>
      </c>
      <c r="E73" s="15" t="s">
        <v>11</v>
      </c>
      <c r="F73" s="15">
        <v>462</v>
      </c>
      <c r="G73" s="15">
        <v>2</v>
      </c>
      <c r="H73" s="15">
        <v>66</v>
      </c>
      <c r="I73" s="15">
        <v>193</v>
      </c>
      <c r="J73" s="15">
        <v>0</v>
      </c>
      <c r="K73" s="15">
        <v>1</v>
      </c>
      <c r="L73" s="15">
        <v>0</v>
      </c>
      <c r="M73" s="15">
        <v>0</v>
      </c>
      <c r="N73" s="15">
        <v>17</v>
      </c>
      <c r="O73" s="16">
        <v>279</v>
      </c>
    </row>
    <row r="74" spans="2:15" ht="12.75">
      <c r="B74" s="8" t="s">
        <v>37</v>
      </c>
      <c r="C74" s="9">
        <v>1238</v>
      </c>
      <c r="D74" s="9" t="s">
        <v>14</v>
      </c>
      <c r="E74" s="9" t="s">
        <v>15</v>
      </c>
      <c r="F74" s="9">
        <v>462</v>
      </c>
      <c r="G74" s="9">
        <v>6</v>
      </c>
      <c r="H74" s="9">
        <v>80</v>
      </c>
      <c r="I74" s="9">
        <v>178</v>
      </c>
      <c r="J74" s="9">
        <v>1</v>
      </c>
      <c r="K74" s="9">
        <v>0</v>
      </c>
      <c r="L74" s="9">
        <v>0</v>
      </c>
      <c r="M74" s="9">
        <v>0</v>
      </c>
      <c r="N74" s="9">
        <v>14</v>
      </c>
      <c r="O74" s="10">
        <v>279</v>
      </c>
    </row>
    <row r="75" spans="2:15" ht="12.75">
      <c r="B75" s="8" t="s">
        <v>37</v>
      </c>
      <c r="C75" s="9">
        <v>1239</v>
      </c>
      <c r="D75" s="9" t="s">
        <v>10</v>
      </c>
      <c r="E75" s="9" t="s">
        <v>11</v>
      </c>
      <c r="F75" s="9">
        <v>421</v>
      </c>
      <c r="G75" s="9">
        <v>3</v>
      </c>
      <c r="H75" s="9">
        <v>98</v>
      </c>
      <c r="I75" s="9">
        <v>65</v>
      </c>
      <c r="J75" s="9">
        <v>0</v>
      </c>
      <c r="K75" s="9">
        <v>3</v>
      </c>
      <c r="L75" s="9">
        <v>0</v>
      </c>
      <c r="M75" s="9">
        <v>0</v>
      </c>
      <c r="N75" s="9">
        <v>6</v>
      </c>
      <c r="O75" s="10">
        <v>175</v>
      </c>
    </row>
    <row r="76" spans="2:15" ht="12.75">
      <c r="B76" s="8" t="s">
        <v>37</v>
      </c>
      <c r="C76" s="9">
        <v>1239</v>
      </c>
      <c r="D76" s="9" t="s">
        <v>14</v>
      </c>
      <c r="E76" s="9" t="s">
        <v>15</v>
      </c>
      <c r="F76" s="9">
        <v>422</v>
      </c>
      <c r="G76" s="9">
        <v>5</v>
      </c>
      <c r="H76" s="9">
        <v>83</v>
      </c>
      <c r="I76" s="9">
        <v>82</v>
      </c>
      <c r="J76" s="9">
        <v>0</v>
      </c>
      <c r="K76" s="9">
        <v>1</v>
      </c>
      <c r="L76" s="9">
        <v>0</v>
      </c>
      <c r="M76" s="9">
        <v>0</v>
      </c>
      <c r="N76" s="9">
        <v>8</v>
      </c>
      <c r="O76" s="10">
        <v>179</v>
      </c>
    </row>
    <row r="77" spans="2:15" ht="12.75">
      <c r="B77" s="8" t="s">
        <v>37</v>
      </c>
      <c r="C77" s="9">
        <v>1240</v>
      </c>
      <c r="D77" s="9" t="s">
        <v>10</v>
      </c>
      <c r="E77" s="9" t="s">
        <v>11</v>
      </c>
      <c r="F77" s="9">
        <v>520</v>
      </c>
      <c r="G77" s="9">
        <v>2</v>
      </c>
      <c r="H77" s="9">
        <v>99</v>
      </c>
      <c r="I77" s="9">
        <v>175</v>
      </c>
      <c r="J77" s="9">
        <v>0</v>
      </c>
      <c r="K77" s="9">
        <v>3</v>
      </c>
      <c r="L77" s="9">
        <v>0</v>
      </c>
      <c r="M77" s="9">
        <v>0</v>
      </c>
      <c r="N77" s="9">
        <v>22</v>
      </c>
      <c r="O77" s="10">
        <v>301</v>
      </c>
    </row>
    <row r="78" spans="2:15" ht="13.5" thickBot="1">
      <c r="B78" s="11" t="s">
        <v>37</v>
      </c>
      <c r="C78" s="12">
        <v>1240</v>
      </c>
      <c r="D78" s="12" t="s">
        <v>14</v>
      </c>
      <c r="E78" s="12" t="s">
        <v>15</v>
      </c>
      <c r="F78" s="12">
        <v>520</v>
      </c>
      <c r="G78" s="12">
        <v>0</v>
      </c>
      <c r="H78" s="12">
        <v>118</v>
      </c>
      <c r="I78" s="12">
        <v>169</v>
      </c>
      <c r="J78" s="12">
        <v>0</v>
      </c>
      <c r="K78" s="12">
        <v>0</v>
      </c>
      <c r="L78" s="12">
        <v>0</v>
      </c>
      <c r="M78" s="12">
        <v>0</v>
      </c>
      <c r="N78" s="12">
        <v>4</v>
      </c>
      <c r="O78" s="13">
        <v>291</v>
      </c>
    </row>
    <row r="79" spans="2:15" ht="13.5" thickBot="1">
      <c r="B79" s="61" t="s">
        <v>37</v>
      </c>
      <c r="C79" s="62"/>
      <c r="D79" s="62"/>
      <c r="E79" s="62"/>
      <c r="F79" s="17">
        <f aca="true" t="shared" si="14" ref="F79:O79">SUM(F73:F78)</f>
        <v>2807</v>
      </c>
      <c r="G79" s="17">
        <f t="shared" si="14"/>
        <v>18</v>
      </c>
      <c r="H79" s="17">
        <f t="shared" si="14"/>
        <v>544</v>
      </c>
      <c r="I79" s="17">
        <f t="shared" si="14"/>
        <v>862</v>
      </c>
      <c r="J79" s="17">
        <f t="shared" si="14"/>
        <v>1</v>
      </c>
      <c r="K79" s="17">
        <f t="shared" si="14"/>
        <v>8</v>
      </c>
      <c r="L79" s="17">
        <f t="shared" si="14"/>
        <v>0</v>
      </c>
      <c r="M79" s="17">
        <f t="shared" si="14"/>
        <v>0</v>
      </c>
      <c r="N79" s="17">
        <f t="shared" si="14"/>
        <v>71</v>
      </c>
      <c r="O79" s="18">
        <f t="shared" si="14"/>
        <v>1504</v>
      </c>
    </row>
    <row r="80" spans="2:15" ht="12.75">
      <c r="B80" s="14" t="s">
        <v>38</v>
      </c>
      <c r="C80" s="15">
        <v>1363</v>
      </c>
      <c r="D80" s="15" t="s">
        <v>10</v>
      </c>
      <c r="E80" s="15" t="s">
        <v>11</v>
      </c>
      <c r="F80" s="15">
        <v>505</v>
      </c>
      <c r="G80" s="15">
        <v>2</v>
      </c>
      <c r="H80" s="15">
        <v>59</v>
      </c>
      <c r="I80" s="15">
        <v>94</v>
      </c>
      <c r="J80" s="15">
        <v>1</v>
      </c>
      <c r="K80" s="15">
        <v>0</v>
      </c>
      <c r="L80" s="15">
        <v>0</v>
      </c>
      <c r="M80" s="15">
        <v>294</v>
      </c>
      <c r="N80" s="15">
        <v>68</v>
      </c>
      <c r="O80" s="16">
        <v>518</v>
      </c>
    </row>
    <row r="81" spans="2:15" ht="12.75">
      <c r="B81" s="8" t="s">
        <v>38</v>
      </c>
      <c r="C81" s="9">
        <v>1363</v>
      </c>
      <c r="D81" s="9" t="s">
        <v>14</v>
      </c>
      <c r="E81" s="9" t="s">
        <v>15</v>
      </c>
      <c r="F81" s="9">
        <v>505</v>
      </c>
      <c r="G81" s="9">
        <v>2</v>
      </c>
      <c r="H81" s="9">
        <v>74</v>
      </c>
      <c r="I81" s="9">
        <v>112</v>
      </c>
      <c r="J81" s="9">
        <v>1</v>
      </c>
      <c r="K81" s="9">
        <v>0</v>
      </c>
      <c r="L81" s="9">
        <v>0</v>
      </c>
      <c r="M81" s="9">
        <v>0</v>
      </c>
      <c r="N81" s="9">
        <v>30</v>
      </c>
      <c r="O81" s="10">
        <v>219</v>
      </c>
    </row>
    <row r="82" spans="2:15" ht="12.75">
      <c r="B82" s="8" t="s">
        <v>38</v>
      </c>
      <c r="C82" s="9">
        <v>1364</v>
      </c>
      <c r="D82" s="9" t="s">
        <v>10</v>
      </c>
      <c r="E82" s="9" t="s">
        <v>11</v>
      </c>
      <c r="F82" s="9">
        <v>655</v>
      </c>
      <c r="G82" s="9">
        <v>10</v>
      </c>
      <c r="H82" s="9">
        <v>100</v>
      </c>
      <c r="I82" s="9">
        <v>139</v>
      </c>
      <c r="J82" s="9">
        <v>0</v>
      </c>
      <c r="K82" s="9">
        <v>3</v>
      </c>
      <c r="L82" s="9">
        <v>0</v>
      </c>
      <c r="M82" s="9">
        <v>0</v>
      </c>
      <c r="N82" s="9">
        <v>30</v>
      </c>
      <c r="O82" s="10">
        <v>282</v>
      </c>
    </row>
    <row r="83" spans="2:15" ht="13.5" thickBot="1">
      <c r="B83" s="11" t="s">
        <v>38</v>
      </c>
      <c r="C83" s="12">
        <v>1364</v>
      </c>
      <c r="D83" s="12" t="s">
        <v>14</v>
      </c>
      <c r="E83" s="12" t="s">
        <v>15</v>
      </c>
      <c r="F83" s="12">
        <v>655</v>
      </c>
      <c r="G83" s="12">
        <v>18</v>
      </c>
      <c r="H83" s="12">
        <v>78</v>
      </c>
      <c r="I83" s="12">
        <v>165</v>
      </c>
      <c r="J83" s="12">
        <v>3</v>
      </c>
      <c r="K83" s="12">
        <v>2</v>
      </c>
      <c r="L83" s="12">
        <v>0</v>
      </c>
      <c r="M83" s="12">
        <v>0</v>
      </c>
      <c r="N83" s="12">
        <v>20</v>
      </c>
      <c r="O83" s="13">
        <v>286</v>
      </c>
    </row>
    <row r="84" spans="2:15" ht="13.5" thickBot="1">
      <c r="B84" s="61" t="s">
        <v>38</v>
      </c>
      <c r="C84" s="62"/>
      <c r="D84" s="62"/>
      <c r="E84" s="62"/>
      <c r="F84" s="17">
        <f aca="true" t="shared" si="15" ref="F84:O84">SUM(F80:F83)</f>
        <v>2320</v>
      </c>
      <c r="G84" s="17">
        <f t="shared" si="15"/>
        <v>32</v>
      </c>
      <c r="H84" s="17">
        <f t="shared" si="15"/>
        <v>311</v>
      </c>
      <c r="I84" s="17">
        <f t="shared" si="15"/>
        <v>510</v>
      </c>
      <c r="J84" s="17">
        <f t="shared" si="15"/>
        <v>5</v>
      </c>
      <c r="K84" s="17">
        <f t="shared" si="15"/>
        <v>5</v>
      </c>
      <c r="L84" s="17">
        <f t="shared" si="15"/>
        <v>0</v>
      </c>
      <c r="M84" s="17">
        <f t="shared" si="15"/>
        <v>294</v>
      </c>
      <c r="N84" s="17">
        <f t="shared" si="15"/>
        <v>148</v>
      </c>
      <c r="O84" s="18">
        <f t="shared" si="15"/>
        <v>1305</v>
      </c>
    </row>
    <row r="85" spans="2:15" ht="12.75">
      <c r="B85" s="14" t="s">
        <v>39</v>
      </c>
      <c r="C85" s="15">
        <v>1409</v>
      </c>
      <c r="D85" s="15" t="s">
        <v>10</v>
      </c>
      <c r="E85" s="15" t="s">
        <v>11</v>
      </c>
      <c r="F85" s="15">
        <v>482</v>
      </c>
      <c r="G85" s="15">
        <v>24</v>
      </c>
      <c r="H85" s="15">
        <v>172</v>
      </c>
      <c r="I85" s="15">
        <v>86</v>
      </c>
      <c r="J85" s="15">
        <v>2</v>
      </c>
      <c r="K85" s="15">
        <v>4</v>
      </c>
      <c r="L85" s="15">
        <v>1</v>
      </c>
      <c r="M85" s="15">
        <v>0</v>
      </c>
      <c r="N85" s="15">
        <v>14</v>
      </c>
      <c r="O85" s="16">
        <v>303</v>
      </c>
    </row>
    <row r="86" spans="2:15" ht="12.75">
      <c r="B86" s="8" t="s">
        <v>39</v>
      </c>
      <c r="C86" s="9">
        <v>1409</v>
      </c>
      <c r="D86" s="9" t="s">
        <v>14</v>
      </c>
      <c r="E86" s="9" t="s">
        <v>15</v>
      </c>
      <c r="F86" s="9">
        <v>482</v>
      </c>
      <c r="G86" s="9">
        <v>20</v>
      </c>
      <c r="H86" s="9">
        <v>183</v>
      </c>
      <c r="I86" s="9">
        <v>100</v>
      </c>
      <c r="J86" s="9">
        <v>0</v>
      </c>
      <c r="K86" s="9">
        <v>1</v>
      </c>
      <c r="L86" s="9">
        <v>1</v>
      </c>
      <c r="M86" s="9">
        <v>0</v>
      </c>
      <c r="N86" s="9">
        <v>11</v>
      </c>
      <c r="O86" s="10">
        <v>316</v>
      </c>
    </row>
    <row r="87" spans="2:15" ht="13.5" thickBot="1">
      <c r="B87" s="11" t="s">
        <v>39</v>
      </c>
      <c r="C87" s="12">
        <v>1410</v>
      </c>
      <c r="D87" s="12" t="s">
        <v>10</v>
      </c>
      <c r="E87" s="12" t="s">
        <v>11</v>
      </c>
      <c r="F87" s="12">
        <v>616</v>
      </c>
      <c r="G87" s="12">
        <v>14</v>
      </c>
      <c r="H87" s="12">
        <v>166</v>
      </c>
      <c r="I87" s="12">
        <v>95</v>
      </c>
      <c r="J87" s="12">
        <v>5</v>
      </c>
      <c r="K87" s="12">
        <v>1</v>
      </c>
      <c r="L87" s="12">
        <v>1</v>
      </c>
      <c r="M87" s="12">
        <v>0</v>
      </c>
      <c r="N87" s="12">
        <v>13</v>
      </c>
      <c r="O87" s="13">
        <v>295</v>
      </c>
    </row>
    <row r="88" spans="2:15" ht="13.5" thickBot="1">
      <c r="B88" s="61" t="s">
        <v>39</v>
      </c>
      <c r="C88" s="62"/>
      <c r="D88" s="62"/>
      <c r="E88" s="62"/>
      <c r="F88" s="17">
        <f aca="true" t="shared" si="16" ref="F88:O88">SUM(F85:F87)</f>
        <v>1580</v>
      </c>
      <c r="G88" s="17">
        <f t="shared" si="16"/>
        <v>58</v>
      </c>
      <c r="H88" s="17">
        <f t="shared" si="16"/>
        <v>521</v>
      </c>
      <c r="I88" s="17">
        <f t="shared" si="16"/>
        <v>281</v>
      </c>
      <c r="J88" s="17">
        <f t="shared" si="16"/>
        <v>7</v>
      </c>
      <c r="K88" s="17">
        <f t="shared" si="16"/>
        <v>6</v>
      </c>
      <c r="L88" s="17">
        <f t="shared" si="16"/>
        <v>3</v>
      </c>
      <c r="M88" s="17">
        <f t="shared" si="16"/>
        <v>0</v>
      </c>
      <c r="N88" s="17">
        <f t="shared" si="16"/>
        <v>38</v>
      </c>
      <c r="O88" s="18">
        <f t="shared" si="16"/>
        <v>914</v>
      </c>
    </row>
    <row r="89" spans="2:15" ht="12.75">
      <c r="B89" s="14" t="s">
        <v>40</v>
      </c>
      <c r="C89" s="15">
        <v>1454</v>
      </c>
      <c r="D89" s="15" t="s">
        <v>10</v>
      </c>
      <c r="E89" s="15" t="s">
        <v>11</v>
      </c>
      <c r="F89" s="15">
        <v>559</v>
      </c>
      <c r="G89" s="15">
        <v>1</v>
      </c>
      <c r="H89" s="15">
        <v>101</v>
      </c>
      <c r="I89" s="15">
        <v>120</v>
      </c>
      <c r="J89" s="15">
        <v>0</v>
      </c>
      <c r="K89" s="15">
        <v>7</v>
      </c>
      <c r="L89" s="15">
        <v>1</v>
      </c>
      <c r="M89" s="15">
        <v>0</v>
      </c>
      <c r="N89" s="15">
        <v>26</v>
      </c>
      <c r="O89" s="16">
        <v>256</v>
      </c>
    </row>
    <row r="90" spans="2:15" ht="12.75">
      <c r="B90" s="8" t="s">
        <v>40</v>
      </c>
      <c r="C90" s="9">
        <v>1455</v>
      </c>
      <c r="D90" s="9" t="s">
        <v>10</v>
      </c>
      <c r="E90" s="9" t="s">
        <v>11</v>
      </c>
      <c r="F90" s="9">
        <v>444</v>
      </c>
      <c r="G90" s="9">
        <v>2</v>
      </c>
      <c r="H90" s="9">
        <v>120</v>
      </c>
      <c r="I90" s="9">
        <v>85</v>
      </c>
      <c r="J90" s="9">
        <v>1</v>
      </c>
      <c r="K90" s="9">
        <v>6</v>
      </c>
      <c r="L90" s="9">
        <v>0</v>
      </c>
      <c r="M90" s="9">
        <v>0</v>
      </c>
      <c r="N90" s="9">
        <v>0</v>
      </c>
      <c r="O90" s="10">
        <v>214</v>
      </c>
    </row>
    <row r="91" spans="2:15" ht="12.75">
      <c r="B91" s="8" t="s">
        <v>40</v>
      </c>
      <c r="C91" s="9">
        <v>1455</v>
      </c>
      <c r="D91" s="9" t="s">
        <v>14</v>
      </c>
      <c r="E91" s="9" t="s">
        <v>15</v>
      </c>
      <c r="F91" s="9">
        <v>445</v>
      </c>
      <c r="G91" s="9">
        <v>2</v>
      </c>
      <c r="H91" s="9">
        <v>125</v>
      </c>
      <c r="I91" s="9">
        <v>98</v>
      </c>
      <c r="J91" s="9">
        <v>0</v>
      </c>
      <c r="K91" s="9">
        <v>4</v>
      </c>
      <c r="L91" s="9">
        <v>0</v>
      </c>
      <c r="M91" s="9">
        <v>0</v>
      </c>
      <c r="N91" s="9">
        <v>19</v>
      </c>
      <c r="O91" s="10">
        <v>248</v>
      </c>
    </row>
    <row r="92" spans="2:15" ht="12.75">
      <c r="B92" s="8" t="s">
        <v>40</v>
      </c>
      <c r="C92" s="9">
        <v>1456</v>
      </c>
      <c r="D92" s="9" t="s">
        <v>10</v>
      </c>
      <c r="E92" s="9" t="s">
        <v>11</v>
      </c>
      <c r="F92" s="9">
        <v>182</v>
      </c>
      <c r="G92" s="9">
        <v>0</v>
      </c>
      <c r="H92" s="9">
        <v>67</v>
      </c>
      <c r="I92" s="9">
        <v>43</v>
      </c>
      <c r="J92" s="9">
        <v>0</v>
      </c>
      <c r="K92" s="9">
        <v>1</v>
      </c>
      <c r="L92" s="9">
        <v>0</v>
      </c>
      <c r="M92" s="9">
        <v>0</v>
      </c>
      <c r="N92" s="9">
        <v>0</v>
      </c>
      <c r="O92" s="10">
        <v>111</v>
      </c>
    </row>
    <row r="93" spans="2:15" ht="13.5" thickBot="1">
      <c r="B93" s="11" t="s">
        <v>40</v>
      </c>
      <c r="C93" s="12">
        <v>1457</v>
      </c>
      <c r="D93" s="12" t="s">
        <v>10</v>
      </c>
      <c r="E93" s="12" t="s">
        <v>11</v>
      </c>
      <c r="F93" s="12">
        <v>130</v>
      </c>
      <c r="G93" s="12">
        <v>1</v>
      </c>
      <c r="H93" s="12">
        <v>27</v>
      </c>
      <c r="I93" s="12">
        <v>41</v>
      </c>
      <c r="J93" s="12">
        <v>1</v>
      </c>
      <c r="K93" s="12">
        <v>0</v>
      </c>
      <c r="L93" s="12">
        <v>0</v>
      </c>
      <c r="M93" s="12">
        <v>0</v>
      </c>
      <c r="N93" s="12">
        <v>0</v>
      </c>
      <c r="O93" s="13">
        <v>70</v>
      </c>
    </row>
    <row r="94" spans="2:15" ht="13.5" thickBot="1">
      <c r="B94" s="61" t="s">
        <v>40</v>
      </c>
      <c r="C94" s="62"/>
      <c r="D94" s="62"/>
      <c r="E94" s="62"/>
      <c r="F94" s="17">
        <f aca="true" t="shared" si="17" ref="F94:O94">SUM(F89:F93)</f>
        <v>1760</v>
      </c>
      <c r="G94" s="17">
        <f t="shared" si="17"/>
        <v>6</v>
      </c>
      <c r="H94" s="17">
        <f t="shared" si="17"/>
        <v>440</v>
      </c>
      <c r="I94" s="17">
        <f t="shared" si="17"/>
        <v>387</v>
      </c>
      <c r="J94" s="17">
        <f t="shared" si="17"/>
        <v>2</v>
      </c>
      <c r="K94" s="17">
        <f t="shared" si="17"/>
        <v>18</v>
      </c>
      <c r="L94" s="17">
        <f t="shared" si="17"/>
        <v>1</v>
      </c>
      <c r="M94" s="17">
        <f t="shared" si="17"/>
        <v>0</v>
      </c>
      <c r="N94" s="17">
        <f t="shared" si="17"/>
        <v>45</v>
      </c>
      <c r="O94" s="18">
        <f t="shared" si="17"/>
        <v>899</v>
      </c>
    </row>
    <row r="95" spans="2:15" ht="12.75">
      <c r="B95" s="14" t="s">
        <v>41</v>
      </c>
      <c r="C95" s="15">
        <v>1485</v>
      </c>
      <c r="D95" s="15" t="s">
        <v>10</v>
      </c>
      <c r="E95" s="15" t="s">
        <v>11</v>
      </c>
      <c r="F95" s="15">
        <v>393</v>
      </c>
      <c r="G95" s="15">
        <v>8</v>
      </c>
      <c r="H95" s="15">
        <v>177</v>
      </c>
      <c r="I95" s="15">
        <v>32</v>
      </c>
      <c r="J95" s="15">
        <v>1</v>
      </c>
      <c r="K95" s="15">
        <v>1</v>
      </c>
      <c r="L95" s="15">
        <v>0</v>
      </c>
      <c r="M95" s="15">
        <v>0</v>
      </c>
      <c r="N95" s="15">
        <v>23</v>
      </c>
      <c r="O95" s="16">
        <v>242</v>
      </c>
    </row>
    <row r="96" spans="2:15" ht="12.75">
      <c r="B96" s="8" t="s">
        <v>41</v>
      </c>
      <c r="C96" s="9">
        <v>1485</v>
      </c>
      <c r="D96" s="9" t="s">
        <v>14</v>
      </c>
      <c r="E96" s="9" t="s">
        <v>15</v>
      </c>
      <c r="F96" s="9">
        <v>393</v>
      </c>
      <c r="G96" s="9">
        <v>6</v>
      </c>
      <c r="H96" s="9">
        <v>173</v>
      </c>
      <c r="I96" s="9">
        <v>45</v>
      </c>
      <c r="J96" s="9">
        <v>2</v>
      </c>
      <c r="K96" s="9">
        <v>4</v>
      </c>
      <c r="L96" s="9">
        <v>0</v>
      </c>
      <c r="M96" s="9">
        <v>0</v>
      </c>
      <c r="N96" s="9">
        <v>26</v>
      </c>
      <c r="O96" s="10">
        <v>256</v>
      </c>
    </row>
    <row r="97" spans="2:15" ht="12.75">
      <c r="B97" s="8" t="s">
        <v>41</v>
      </c>
      <c r="C97" s="9">
        <v>1486</v>
      </c>
      <c r="D97" s="9" t="s">
        <v>10</v>
      </c>
      <c r="E97" s="9" t="s">
        <v>11</v>
      </c>
      <c r="F97" s="9">
        <v>398</v>
      </c>
      <c r="G97" s="9">
        <v>5</v>
      </c>
      <c r="H97" s="9">
        <v>127</v>
      </c>
      <c r="I97" s="9">
        <v>53</v>
      </c>
      <c r="J97" s="9">
        <v>1</v>
      </c>
      <c r="K97" s="9">
        <v>5</v>
      </c>
      <c r="L97" s="9">
        <v>0</v>
      </c>
      <c r="M97" s="9">
        <v>0</v>
      </c>
      <c r="N97" s="9">
        <v>9</v>
      </c>
      <c r="O97" s="10">
        <v>200</v>
      </c>
    </row>
    <row r="98" spans="2:15" ht="12.75">
      <c r="B98" s="8" t="s">
        <v>41</v>
      </c>
      <c r="C98" s="9">
        <v>1486</v>
      </c>
      <c r="D98" s="9" t="s">
        <v>14</v>
      </c>
      <c r="E98" s="9" t="s">
        <v>15</v>
      </c>
      <c r="F98" s="9">
        <v>399</v>
      </c>
      <c r="G98" s="9">
        <v>9</v>
      </c>
      <c r="H98" s="9">
        <v>137</v>
      </c>
      <c r="I98" s="9">
        <v>53</v>
      </c>
      <c r="J98" s="9">
        <v>0</v>
      </c>
      <c r="K98" s="9">
        <v>8</v>
      </c>
      <c r="L98" s="9">
        <v>0</v>
      </c>
      <c r="M98" s="9">
        <v>0</v>
      </c>
      <c r="N98" s="9">
        <v>15</v>
      </c>
      <c r="O98" s="10">
        <v>222</v>
      </c>
    </row>
    <row r="99" spans="2:15" ht="12.75">
      <c r="B99" s="8" t="s">
        <v>41</v>
      </c>
      <c r="C99" s="9">
        <v>1487</v>
      </c>
      <c r="D99" s="9" t="s">
        <v>10</v>
      </c>
      <c r="E99" s="9" t="s">
        <v>11</v>
      </c>
      <c r="F99" s="9">
        <v>591</v>
      </c>
      <c r="G99" s="9">
        <v>5</v>
      </c>
      <c r="H99" s="9">
        <v>232</v>
      </c>
      <c r="I99" s="9">
        <v>95</v>
      </c>
      <c r="J99" s="9">
        <v>2</v>
      </c>
      <c r="K99" s="9">
        <v>5</v>
      </c>
      <c r="L99" s="9">
        <v>0</v>
      </c>
      <c r="M99" s="9">
        <v>0</v>
      </c>
      <c r="N99" s="9">
        <v>0</v>
      </c>
      <c r="O99" s="10">
        <v>339</v>
      </c>
    </row>
    <row r="100" spans="2:15" ht="12.75">
      <c r="B100" s="8" t="s">
        <v>41</v>
      </c>
      <c r="C100" s="9">
        <v>1488</v>
      </c>
      <c r="D100" s="9" t="s">
        <v>10</v>
      </c>
      <c r="E100" s="9" t="s">
        <v>11</v>
      </c>
      <c r="F100" s="9">
        <v>371</v>
      </c>
      <c r="G100" s="9">
        <v>4</v>
      </c>
      <c r="H100" s="9">
        <v>183</v>
      </c>
      <c r="I100" s="9">
        <v>38</v>
      </c>
      <c r="J100" s="9">
        <v>0</v>
      </c>
      <c r="K100" s="9">
        <v>2</v>
      </c>
      <c r="L100" s="9">
        <v>0</v>
      </c>
      <c r="M100" s="9">
        <v>0</v>
      </c>
      <c r="N100" s="9">
        <v>25</v>
      </c>
      <c r="O100" s="10">
        <v>252</v>
      </c>
    </row>
    <row r="101" spans="2:15" ht="12.75">
      <c r="B101" s="8" t="s">
        <v>41</v>
      </c>
      <c r="C101" s="9">
        <v>1488</v>
      </c>
      <c r="D101" s="9" t="s">
        <v>16</v>
      </c>
      <c r="E101" s="9" t="s">
        <v>17</v>
      </c>
      <c r="F101" s="9">
        <v>257</v>
      </c>
      <c r="G101" s="9">
        <v>10</v>
      </c>
      <c r="H101" s="9">
        <v>64</v>
      </c>
      <c r="I101" s="9">
        <v>80</v>
      </c>
      <c r="J101" s="9">
        <v>3</v>
      </c>
      <c r="K101" s="9">
        <v>3</v>
      </c>
      <c r="L101" s="9">
        <v>0</v>
      </c>
      <c r="M101" s="9">
        <v>0</v>
      </c>
      <c r="N101" s="9">
        <v>22</v>
      </c>
      <c r="O101" s="10">
        <v>182</v>
      </c>
    </row>
    <row r="102" spans="2:15" ht="12.75">
      <c r="B102" s="8" t="s">
        <v>41</v>
      </c>
      <c r="C102" s="9">
        <v>1489</v>
      </c>
      <c r="D102" s="9" t="s">
        <v>10</v>
      </c>
      <c r="E102" s="9" t="s">
        <v>11</v>
      </c>
      <c r="F102" s="9">
        <v>417</v>
      </c>
      <c r="G102" s="9">
        <v>2</v>
      </c>
      <c r="H102" s="9">
        <v>16</v>
      </c>
      <c r="I102" s="9">
        <v>5</v>
      </c>
      <c r="J102" s="9">
        <v>2</v>
      </c>
      <c r="K102" s="9">
        <v>0</v>
      </c>
      <c r="L102" s="9">
        <v>0</v>
      </c>
      <c r="M102" s="9">
        <v>0</v>
      </c>
      <c r="N102" s="9">
        <v>3</v>
      </c>
      <c r="O102" s="10">
        <v>28</v>
      </c>
    </row>
    <row r="103" spans="2:15" ht="12.75">
      <c r="B103" s="8" t="s">
        <v>41</v>
      </c>
      <c r="C103" s="9">
        <v>1489</v>
      </c>
      <c r="D103" s="9" t="s">
        <v>14</v>
      </c>
      <c r="E103" s="9" t="s">
        <v>15</v>
      </c>
      <c r="F103" s="9">
        <v>418</v>
      </c>
      <c r="G103" s="9">
        <v>0</v>
      </c>
      <c r="H103" s="9">
        <v>22</v>
      </c>
      <c r="I103" s="9">
        <v>6</v>
      </c>
      <c r="J103" s="9">
        <v>0</v>
      </c>
      <c r="K103" s="9">
        <v>0</v>
      </c>
      <c r="L103" s="9">
        <v>0</v>
      </c>
      <c r="M103" s="9">
        <v>0</v>
      </c>
      <c r="N103" s="9">
        <v>5</v>
      </c>
      <c r="O103" s="10">
        <v>33</v>
      </c>
    </row>
    <row r="104" spans="2:15" ht="12.75">
      <c r="B104" s="8" t="s">
        <v>41</v>
      </c>
      <c r="C104" s="9">
        <v>1490</v>
      </c>
      <c r="D104" s="9" t="s">
        <v>10</v>
      </c>
      <c r="E104" s="9" t="s">
        <v>11</v>
      </c>
      <c r="F104" s="9">
        <v>460</v>
      </c>
      <c r="G104" s="9">
        <v>2</v>
      </c>
      <c r="H104" s="9">
        <v>157</v>
      </c>
      <c r="I104" s="9">
        <v>75</v>
      </c>
      <c r="J104" s="9">
        <v>0</v>
      </c>
      <c r="K104" s="9">
        <v>0</v>
      </c>
      <c r="L104" s="9">
        <v>2</v>
      </c>
      <c r="M104" s="9">
        <v>0</v>
      </c>
      <c r="N104" s="9">
        <v>13</v>
      </c>
      <c r="O104" s="10">
        <v>249</v>
      </c>
    </row>
    <row r="105" spans="2:15" ht="13.5" thickBot="1">
      <c r="B105" s="11" t="s">
        <v>41</v>
      </c>
      <c r="C105" s="12">
        <v>1491</v>
      </c>
      <c r="D105" s="12" t="s">
        <v>10</v>
      </c>
      <c r="E105" s="12" t="s">
        <v>11</v>
      </c>
      <c r="F105" s="12">
        <v>525</v>
      </c>
      <c r="G105" s="12">
        <v>4</v>
      </c>
      <c r="H105" s="12">
        <v>265</v>
      </c>
      <c r="I105" s="12">
        <v>22</v>
      </c>
      <c r="J105" s="12">
        <v>0</v>
      </c>
      <c r="K105" s="12">
        <v>6</v>
      </c>
      <c r="L105" s="12">
        <v>0</v>
      </c>
      <c r="M105" s="12">
        <v>0</v>
      </c>
      <c r="N105" s="12">
        <v>40</v>
      </c>
      <c r="O105" s="13">
        <v>337</v>
      </c>
    </row>
    <row r="106" spans="2:15" ht="13.5" thickBot="1">
      <c r="B106" s="61" t="s">
        <v>41</v>
      </c>
      <c r="C106" s="62"/>
      <c r="D106" s="62"/>
      <c r="E106" s="62"/>
      <c r="F106" s="17">
        <f aca="true" t="shared" si="18" ref="F106:O106">SUM(F95:F105)</f>
        <v>4622</v>
      </c>
      <c r="G106" s="17">
        <f t="shared" si="18"/>
        <v>55</v>
      </c>
      <c r="H106" s="17">
        <f t="shared" si="18"/>
        <v>1553</v>
      </c>
      <c r="I106" s="17">
        <f t="shared" si="18"/>
        <v>504</v>
      </c>
      <c r="J106" s="17">
        <f t="shared" si="18"/>
        <v>11</v>
      </c>
      <c r="K106" s="17">
        <f t="shared" si="18"/>
        <v>34</v>
      </c>
      <c r="L106" s="17">
        <f t="shared" si="18"/>
        <v>2</v>
      </c>
      <c r="M106" s="17">
        <f t="shared" si="18"/>
        <v>0</v>
      </c>
      <c r="N106" s="17">
        <f t="shared" si="18"/>
        <v>181</v>
      </c>
      <c r="O106" s="18">
        <f t="shared" si="18"/>
        <v>2340</v>
      </c>
    </row>
    <row r="107" spans="2:15" ht="12.75">
      <c r="B107" s="14" t="s">
        <v>42</v>
      </c>
      <c r="C107" s="15">
        <v>1493</v>
      </c>
      <c r="D107" s="15" t="s">
        <v>10</v>
      </c>
      <c r="E107" s="15" t="s">
        <v>11</v>
      </c>
      <c r="F107" s="15">
        <v>429</v>
      </c>
      <c r="G107" s="15">
        <v>47</v>
      </c>
      <c r="H107" s="15">
        <v>137</v>
      </c>
      <c r="I107" s="15">
        <v>28</v>
      </c>
      <c r="J107" s="15">
        <v>0</v>
      </c>
      <c r="K107" s="15">
        <v>5</v>
      </c>
      <c r="L107" s="15">
        <v>1</v>
      </c>
      <c r="M107" s="15">
        <v>0</v>
      </c>
      <c r="N107" s="15">
        <v>5</v>
      </c>
      <c r="O107" s="16">
        <v>223</v>
      </c>
    </row>
    <row r="108" spans="2:15" ht="13.5" thickBot="1">
      <c r="B108" s="11" t="s">
        <v>42</v>
      </c>
      <c r="C108" s="12">
        <v>1493</v>
      </c>
      <c r="D108" s="12" t="s">
        <v>14</v>
      </c>
      <c r="E108" s="12" t="s">
        <v>15</v>
      </c>
      <c r="F108" s="12">
        <v>429</v>
      </c>
      <c r="G108" s="12">
        <v>43</v>
      </c>
      <c r="H108" s="12">
        <v>114</v>
      </c>
      <c r="I108" s="12">
        <v>31</v>
      </c>
      <c r="J108" s="12">
        <v>4</v>
      </c>
      <c r="K108" s="12">
        <v>5</v>
      </c>
      <c r="L108" s="12">
        <v>1</v>
      </c>
      <c r="M108" s="12">
        <v>0</v>
      </c>
      <c r="N108" s="12">
        <v>4</v>
      </c>
      <c r="O108" s="13">
        <v>202</v>
      </c>
    </row>
    <row r="109" spans="2:15" ht="13.5" thickBot="1">
      <c r="B109" s="61" t="s">
        <v>42</v>
      </c>
      <c r="C109" s="62"/>
      <c r="D109" s="62"/>
      <c r="E109" s="62"/>
      <c r="F109" s="17">
        <f aca="true" t="shared" si="19" ref="F109:O109">SUM(F107:F108)</f>
        <v>858</v>
      </c>
      <c r="G109" s="17">
        <f t="shared" si="19"/>
        <v>90</v>
      </c>
      <c r="H109" s="17">
        <f t="shared" si="19"/>
        <v>251</v>
      </c>
      <c r="I109" s="17">
        <f t="shared" si="19"/>
        <v>59</v>
      </c>
      <c r="J109" s="17">
        <f t="shared" si="19"/>
        <v>4</v>
      </c>
      <c r="K109" s="17">
        <f t="shared" si="19"/>
        <v>10</v>
      </c>
      <c r="L109" s="17">
        <f t="shared" si="19"/>
        <v>2</v>
      </c>
      <c r="M109" s="17">
        <f t="shared" si="19"/>
        <v>0</v>
      </c>
      <c r="N109" s="17">
        <f t="shared" si="19"/>
        <v>9</v>
      </c>
      <c r="O109" s="18">
        <f t="shared" si="19"/>
        <v>425</v>
      </c>
    </row>
    <row r="110" spans="2:15" ht="12.75">
      <c r="B110" s="14" t="s">
        <v>24</v>
      </c>
      <c r="C110" s="15">
        <v>1498</v>
      </c>
      <c r="D110" s="15" t="s">
        <v>10</v>
      </c>
      <c r="E110" s="15" t="s">
        <v>11</v>
      </c>
      <c r="F110" s="15">
        <v>511</v>
      </c>
      <c r="G110" s="15">
        <v>131</v>
      </c>
      <c r="H110" s="15">
        <v>187</v>
      </c>
      <c r="I110" s="15">
        <v>30</v>
      </c>
      <c r="J110" s="15">
        <v>1</v>
      </c>
      <c r="K110" s="15">
        <v>1</v>
      </c>
      <c r="L110" s="15">
        <v>0</v>
      </c>
      <c r="M110" s="15">
        <v>0</v>
      </c>
      <c r="N110" s="15">
        <v>6</v>
      </c>
      <c r="O110" s="16">
        <v>356</v>
      </c>
    </row>
    <row r="111" spans="2:15" ht="12.75">
      <c r="B111" s="8" t="s">
        <v>24</v>
      </c>
      <c r="C111" s="9">
        <v>1498</v>
      </c>
      <c r="D111" s="9" t="s">
        <v>14</v>
      </c>
      <c r="E111" s="9" t="s">
        <v>15</v>
      </c>
      <c r="F111" s="9">
        <v>511</v>
      </c>
      <c r="G111" s="9">
        <v>85</v>
      </c>
      <c r="H111" s="9">
        <v>206</v>
      </c>
      <c r="I111" s="9">
        <v>37</v>
      </c>
      <c r="J111" s="9">
        <v>3</v>
      </c>
      <c r="K111" s="9">
        <v>1</v>
      </c>
      <c r="L111" s="9">
        <v>0</v>
      </c>
      <c r="M111" s="9">
        <v>0</v>
      </c>
      <c r="N111" s="9">
        <v>3</v>
      </c>
      <c r="O111" s="10">
        <v>335</v>
      </c>
    </row>
    <row r="112" spans="2:15" ht="12.75">
      <c r="B112" s="8" t="s">
        <v>24</v>
      </c>
      <c r="C112" s="9">
        <v>1498</v>
      </c>
      <c r="D112" s="9" t="s">
        <v>18</v>
      </c>
      <c r="E112" s="9" t="s">
        <v>19</v>
      </c>
      <c r="F112" s="9">
        <v>512</v>
      </c>
      <c r="G112" s="9">
        <v>91</v>
      </c>
      <c r="H112" s="9">
        <v>211</v>
      </c>
      <c r="I112" s="9">
        <v>32</v>
      </c>
      <c r="J112" s="9">
        <v>2</v>
      </c>
      <c r="K112" s="9">
        <v>0</v>
      </c>
      <c r="L112" s="9">
        <v>0</v>
      </c>
      <c r="M112" s="9">
        <v>0</v>
      </c>
      <c r="N112" s="9">
        <v>5</v>
      </c>
      <c r="O112" s="10">
        <v>341</v>
      </c>
    </row>
    <row r="113" spans="2:15" ht="12.75">
      <c r="B113" s="8" t="s">
        <v>24</v>
      </c>
      <c r="C113" s="9">
        <v>1499</v>
      </c>
      <c r="D113" s="9" t="s">
        <v>10</v>
      </c>
      <c r="E113" s="9" t="s">
        <v>11</v>
      </c>
      <c r="F113" s="9">
        <v>528</v>
      </c>
      <c r="G113" s="9">
        <v>60</v>
      </c>
      <c r="H113" s="9">
        <v>238</v>
      </c>
      <c r="I113" s="9">
        <v>25</v>
      </c>
      <c r="J113" s="9">
        <v>3</v>
      </c>
      <c r="K113" s="9">
        <v>5</v>
      </c>
      <c r="L113" s="9">
        <v>0</v>
      </c>
      <c r="M113" s="9">
        <v>0</v>
      </c>
      <c r="N113" s="9">
        <v>7</v>
      </c>
      <c r="O113" s="10">
        <v>338</v>
      </c>
    </row>
    <row r="114" spans="2:15" ht="12.75">
      <c r="B114" s="8" t="s">
        <v>24</v>
      </c>
      <c r="C114" s="9">
        <v>1499</v>
      </c>
      <c r="D114" s="9" t="s">
        <v>14</v>
      </c>
      <c r="E114" s="9" t="s">
        <v>15</v>
      </c>
      <c r="F114" s="9">
        <v>529</v>
      </c>
      <c r="G114" s="9">
        <v>51</v>
      </c>
      <c r="H114" s="9">
        <v>260</v>
      </c>
      <c r="I114" s="9">
        <v>14</v>
      </c>
      <c r="J114" s="9">
        <v>2</v>
      </c>
      <c r="K114" s="9">
        <v>2</v>
      </c>
      <c r="L114" s="9">
        <v>1</v>
      </c>
      <c r="M114" s="9">
        <v>0</v>
      </c>
      <c r="N114" s="9">
        <v>13</v>
      </c>
      <c r="O114" s="10">
        <v>343</v>
      </c>
    </row>
    <row r="115" spans="2:15" ht="12.75">
      <c r="B115" s="8" t="s">
        <v>24</v>
      </c>
      <c r="C115" s="9">
        <v>1499</v>
      </c>
      <c r="D115" s="9" t="s">
        <v>18</v>
      </c>
      <c r="E115" s="9" t="s">
        <v>19</v>
      </c>
      <c r="F115" s="9">
        <v>529</v>
      </c>
      <c r="G115" s="9">
        <v>65</v>
      </c>
      <c r="H115" s="9">
        <v>262</v>
      </c>
      <c r="I115" s="9">
        <v>26</v>
      </c>
      <c r="J115" s="9">
        <v>2</v>
      </c>
      <c r="K115" s="9">
        <v>1</v>
      </c>
      <c r="L115" s="9">
        <v>0</v>
      </c>
      <c r="M115" s="9">
        <v>0</v>
      </c>
      <c r="N115" s="9">
        <v>8</v>
      </c>
      <c r="O115" s="10">
        <v>364</v>
      </c>
    </row>
    <row r="116" spans="2:15" ht="12.75">
      <c r="B116" s="8" t="s">
        <v>24</v>
      </c>
      <c r="C116" s="9">
        <v>1500</v>
      </c>
      <c r="D116" s="9" t="s">
        <v>10</v>
      </c>
      <c r="E116" s="9" t="s">
        <v>11</v>
      </c>
      <c r="F116" s="9">
        <v>699</v>
      </c>
      <c r="G116" s="9">
        <v>71</v>
      </c>
      <c r="H116" s="9">
        <v>223</v>
      </c>
      <c r="I116" s="9">
        <v>149</v>
      </c>
      <c r="J116" s="9">
        <v>2</v>
      </c>
      <c r="K116" s="9">
        <v>7</v>
      </c>
      <c r="L116" s="9">
        <v>2</v>
      </c>
      <c r="M116" s="9">
        <v>0</v>
      </c>
      <c r="N116" s="9">
        <v>18</v>
      </c>
      <c r="O116" s="10">
        <v>472</v>
      </c>
    </row>
    <row r="117" spans="2:15" ht="12.75">
      <c r="B117" s="8" t="s">
        <v>24</v>
      </c>
      <c r="C117" s="9">
        <v>1500</v>
      </c>
      <c r="D117" s="9" t="s">
        <v>14</v>
      </c>
      <c r="E117" s="9" t="s">
        <v>15</v>
      </c>
      <c r="F117" s="9">
        <v>699</v>
      </c>
      <c r="G117" s="9">
        <v>105</v>
      </c>
      <c r="H117" s="9">
        <v>181</v>
      </c>
      <c r="I117" s="9">
        <v>165</v>
      </c>
      <c r="J117" s="9">
        <v>0</v>
      </c>
      <c r="K117" s="9">
        <v>0</v>
      </c>
      <c r="L117" s="9">
        <v>0</v>
      </c>
      <c r="M117" s="9">
        <v>0</v>
      </c>
      <c r="N117" s="9">
        <v>1</v>
      </c>
      <c r="O117" s="10">
        <v>452</v>
      </c>
    </row>
    <row r="118" spans="2:15" ht="12.75">
      <c r="B118" s="8" t="s">
        <v>24</v>
      </c>
      <c r="C118" s="9">
        <v>1501</v>
      </c>
      <c r="D118" s="9" t="s">
        <v>10</v>
      </c>
      <c r="E118" s="9" t="s">
        <v>11</v>
      </c>
      <c r="F118" s="9">
        <v>559</v>
      </c>
      <c r="G118" s="9">
        <v>76</v>
      </c>
      <c r="H118" s="9">
        <v>173</v>
      </c>
      <c r="I118" s="9">
        <v>112</v>
      </c>
      <c r="J118" s="9">
        <v>5</v>
      </c>
      <c r="K118" s="9">
        <v>2</v>
      </c>
      <c r="L118" s="9">
        <v>2</v>
      </c>
      <c r="M118" s="9">
        <v>0</v>
      </c>
      <c r="N118" s="9">
        <v>13</v>
      </c>
      <c r="O118" s="10">
        <v>383</v>
      </c>
    </row>
    <row r="119" spans="2:15" ht="12.75">
      <c r="B119" s="8" t="s">
        <v>24</v>
      </c>
      <c r="C119" s="9">
        <v>1501</v>
      </c>
      <c r="D119" s="9" t="s">
        <v>14</v>
      </c>
      <c r="E119" s="9" t="s">
        <v>15</v>
      </c>
      <c r="F119" s="9">
        <v>559</v>
      </c>
      <c r="G119" s="9">
        <v>66</v>
      </c>
      <c r="H119" s="9">
        <v>149</v>
      </c>
      <c r="I119" s="9">
        <v>148</v>
      </c>
      <c r="J119" s="9">
        <v>0</v>
      </c>
      <c r="K119" s="9">
        <v>1</v>
      </c>
      <c r="L119" s="9">
        <v>0</v>
      </c>
      <c r="M119" s="9">
        <v>0</v>
      </c>
      <c r="N119" s="9">
        <v>17</v>
      </c>
      <c r="O119" s="10">
        <v>381</v>
      </c>
    </row>
    <row r="120" spans="2:15" ht="12.75">
      <c r="B120" s="8" t="s">
        <v>24</v>
      </c>
      <c r="C120" s="9">
        <v>1502</v>
      </c>
      <c r="D120" s="9" t="s">
        <v>10</v>
      </c>
      <c r="E120" s="9" t="s">
        <v>11</v>
      </c>
      <c r="F120" s="9">
        <v>446</v>
      </c>
      <c r="G120" s="9">
        <v>84</v>
      </c>
      <c r="H120" s="9">
        <v>73</v>
      </c>
      <c r="I120" s="9">
        <v>90</v>
      </c>
      <c r="J120" s="9">
        <v>3</v>
      </c>
      <c r="K120" s="9">
        <v>1</v>
      </c>
      <c r="L120" s="9">
        <v>3</v>
      </c>
      <c r="M120" s="9">
        <v>1</v>
      </c>
      <c r="N120" s="9">
        <v>9</v>
      </c>
      <c r="O120" s="10">
        <v>264</v>
      </c>
    </row>
    <row r="121" spans="2:15" ht="12.75">
      <c r="B121" s="8" t="s">
        <v>24</v>
      </c>
      <c r="C121" s="9">
        <v>1502</v>
      </c>
      <c r="D121" s="9" t="s">
        <v>14</v>
      </c>
      <c r="E121" s="9" t="s">
        <v>15</v>
      </c>
      <c r="F121" s="9">
        <v>447</v>
      </c>
      <c r="G121" s="9">
        <v>60</v>
      </c>
      <c r="H121" s="9">
        <v>101</v>
      </c>
      <c r="I121" s="9">
        <v>88</v>
      </c>
      <c r="J121" s="9">
        <v>3</v>
      </c>
      <c r="K121" s="9">
        <v>1</v>
      </c>
      <c r="L121" s="9">
        <v>1</v>
      </c>
      <c r="M121" s="9">
        <v>0</v>
      </c>
      <c r="N121" s="9">
        <v>29</v>
      </c>
      <c r="O121" s="10">
        <v>283</v>
      </c>
    </row>
    <row r="122" spans="2:15" ht="12.75">
      <c r="B122" s="8" t="s">
        <v>24</v>
      </c>
      <c r="C122" s="9">
        <v>1503</v>
      </c>
      <c r="D122" s="9" t="s">
        <v>10</v>
      </c>
      <c r="E122" s="9" t="s">
        <v>11</v>
      </c>
      <c r="F122" s="9">
        <v>645</v>
      </c>
      <c r="G122" s="9">
        <v>123</v>
      </c>
      <c r="H122" s="9">
        <v>108</v>
      </c>
      <c r="I122" s="9">
        <v>113</v>
      </c>
      <c r="J122" s="9">
        <v>3</v>
      </c>
      <c r="K122" s="9">
        <v>4</v>
      </c>
      <c r="L122" s="9">
        <v>2</v>
      </c>
      <c r="M122" s="9">
        <v>0</v>
      </c>
      <c r="N122" s="9">
        <v>0</v>
      </c>
      <c r="O122" s="10">
        <v>353</v>
      </c>
    </row>
    <row r="123" spans="2:15" ht="12.75">
      <c r="B123" s="8" t="s">
        <v>24</v>
      </c>
      <c r="C123" s="9">
        <v>1503</v>
      </c>
      <c r="D123" s="9" t="s">
        <v>14</v>
      </c>
      <c r="E123" s="9" t="s">
        <v>15</v>
      </c>
      <c r="F123" s="9">
        <v>645</v>
      </c>
      <c r="G123" s="9">
        <v>115</v>
      </c>
      <c r="H123" s="9">
        <v>98</v>
      </c>
      <c r="I123" s="9">
        <v>100</v>
      </c>
      <c r="J123" s="9">
        <v>2</v>
      </c>
      <c r="K123" s="9">
        <v>0</v>
      </c>
      <c r="L123" s="9">
        <v>0</v>
      </c>
      <c r="M123" s="9">
        <v>0</v>
      </c>
      <c r="N123" s="9">
        <v>29</v>
      </c>
      <c r="O123" s="10">
        <v>344</v>
      </c>
    </row>
    <row r="124" spans="2:15" ht="12.75">
      <c r="B124" s="8" t="s">
        <v>24</v>
      </c>
      <c r="C124" s="9">
        <v>1503</v>
      </c>
      <c r="D124" s="9" t="s">
        <v>18</v>
      </c>
      <c r="E124" s="9" t="s">
        <v>19</v>
      </c>
      <c r="F124" s="9">
        <v>645</v>
      </c>
      <c r="G124" s="9">
        <v>124</v>
      </c>
      <c r="H124" s="9">
        <v>104</v>
      </c>
      <c r="I124" s="9">
        <v>116</v>
      </c>
      <c r="J124" s="9">
        <v>7</v>
      </c>
      <c r="K124" s="9">
        <v>3</v>
      </c>
      <c r="L124" s="9">
        <v>3</v>
      </c>
      <c r="M124" s="9">
        <v>0</v>
      </c>
      <c r="N124" s="9">
        <v>9</v>
      </c>
      <c r="O124" s="10">
        <v>366</v>
      </c>
    </row>
    <row r="125" spans="2:15" ht="12.75">
      <c r="B125" s="8" t="s">
        <v>24</v>
      </c>
      <c r="C125" s="9">
        <v>1503</v>
      </c>
      <c r="D125" s="9" t="s">
        <v>20</v>
      </c>
      <c r="E125" s="9" t="s">
        <v>21</v>
      </c>
      <c r="F125" s="9">
        <v>646</v>
      </c>
      <c r="G125" s="9">
        <v>143</v>
      </c>
      <c r="H125" s="9">
        <v>101</v>
      </c>
      <c r="I125" s="9">
        <v>108</v>
      </c>
      <c r="J125" s="9">
        <v>1</v>
      </c>
      <c r="K125" s="9">
        <v>2</v>
      </c>
      <c r="L125" s="9">
        <v>2</v>
      </c>
      <c r="M125" s="9">
        <v>0</v>
      </c>
      <c r="N125" s="9">
        <v>6</v>
      </c>
      <c r="O125" s="10">
        <v>363</v>
      </c>
    </row>
    <row r="126" spans="2:15" ht="12.75">
      <c r="B126" s="8" t="s">
        <v>24</v>
      </c>
      <c r="C126" s="9">
        <v>1504</v>
      </c>
      <c r="D126" s="9" t="s">
        <v>10</v>
      </c>
      <c r="E126" s="9" t="s">
        <v>11</v>
      </c>
      <c r="F126" s="9">
        <v>453</v>
      </c>
      <c r="G126" s="9">
        <v>152</v>
      </c>
      <c r="H126" s="9">
        <v>59</v>
      </c>
      <c r="I126" s="9">
        <v>42</v>
      </c>
      <c r="J126" s="9">
        <v>1</v>
      </c>
      <c r="K126" s="9">
        <v>0</v>
      </c>
      <c r="L126" s="9">
        <v>7</v>
      </c>
      <c r="M126" s="9">
        <v>0</v>
      </c>
      <c r="N126" s="9">
        <v>2</v>
      </c>
      <c r="O126" s="10">
        <v>263</v>
      </c>
    </row>
    <row r="127" spans="2:15" ht="12.75">
      <c r="B127" s="8" t="s">
        <v>24</v>
      </c>
      <c r="C127" s="9">
        <v>1505</v>
      </c>
      <c r="D127" s="9" t="s">
        <v>10</v>
      </c>
      <c r="E127" s="9" t="s">
        <v>11</v>
      </c>
      <c r="F127" s="9">
        <v>669</v>
      </c>
      <c r="G127" s="9">
        <v>168</v>
      </c>
      <c r="H127" s="9">
        <v>84</v>
      </c>
      <c r="I127" s="9">
        <v>100</v>
      </c>
      <c r="J127" s="9">
        <v>6</v>
      </c>
      <c r="K127" s="9">
        <v>4</v>
      </c>
      <c r="L127" s="9">
        <v>3</v>
      </c>
      <c r="M127" s="9">
        <v>0</v>
      </c>
      <c r="N127" s="9">
        <v>0</v>
      </c>
      <c r="O127" s="10">
        <v>365</v>
      </c>
    </row>
    <row r="128" spans="2:15" ht="12.75">
      <c r="B128" s="8" t="s">
        <v>24</v>
      </c>
      <c r="C128" s="9">
        <v>1505</v>
      </c>
      <c r="D128" s="9" t="s">
        <v>14</v>
      </c>
      <c r="E128" s="9" t="s">
        <v>15</v>
      </c>
      <c r="F128" s="9">
        <v>670</v>
      </c>
      <c r="G128" s="9">
        <v>168</v>
      </c>
      <c r="H128" s="9">
        <v>111</v>
      </c>
      <c r="I128" s="9">
        <v>97</v>
      </c>
      <c r="J128" s="9">
        <v>3</v>
      </c>
      <c r="K128" s="9">
        <v>3</v>
      </c>
      <c r="L128" s="9">
        <v>2</v>
      </c>
      <c r="M128" s="9">
        <v>0</v>
      </c>
      <c r="N128" s="9">
        <v>12</v>
      </c>
      <c r="O128" s="10">
        <v>396</v>
      </c>
    </row>
    <row r="129" spans="2:15" ht="12.75">
      <c r="B129" s="8" t="s">
        <v>24</v>
      </c>
      <c r="C129" s="9">
        <v>1505</v>
      </c>
      <c r="D129" s="9" t="s">
        <v>18</v>
      </c>
      <c r="E129" s="9" t="s">
        <v>19</v>
      </c>
      <c r="F129" s="9">
        <v>670</v>
      </c>
      <c r="G129" s="9">
        <v>159</v>
      </c>
      <c r="H129" s="9">
        <v>109</v>
      </c>
      <c r="I129" s="9">
        <v>121</v>
      </c>
      <c r="J129" s="9">
        <v>1</v>
      </c>
      <c r="K129" s="9">
        <v>5</v>
      </c>
      <c r="L129" s="9">
        <v>3</v>
      </c>
      <c r="M129" s="9">
        <v>0</v>
      </c>
      <c r="N129" s="9">
        <v>7</v>
      </c>
      <c r="O129" s="10">
        <v>405</v>
      </c>
    </row>
    <row r="130" spans="2:15" ht="12.75">
      <c r="B130" s="8" t="s">
        <v>24</v>
      </c>
      <c r="C130" s="9">
        <v>1506</v>
      </c>
      <c r="D130" s="9" t="s">
        <v>10</v>
      </c>
      <c r="E130" s="9" t="s">
        <v>11</v>
      </c>
      <c r="F130" s="9">
        <v>573</v>
      </c>
      <c r="G130" s="9">
        <v>153</v>
      </c>
      <c r="H130" s="9">
        <v>114</v>
      </c>
      <c r="I130" s="9">
        <v>75</v>
      </c>
      <c r="J130" s="9">
        <v>2</v>
      </c>
      <c r="K130" s="9">
        <v>3</v>
      </c>
      <c r="L130" s="9">
        <v>3</v>
      </c>
      <c r="M130" s="9">
        <v>0</v>
      </c>
      <c r="N130" s="9">
        <v>6</v>
      </c>
      <c r="O130" s="10">
        <v>356</v>
      </c>
    </row>
    <row r="131" spans="2:15" ht="12.75">
      <c r="B131" s="8" t="s">
        <v>24</v>
      </c>
      <c r="C131" s="9">
        <v>1506</v>
      </c>
      <c r="D131" s="9" t="s">
        <v>14</v>
      </c>
      <c r="E131" s="9" t="s">
        <v>15</v>
      </c>
      <c r="F131" s="9">
        <v>574</v>
      </c>
      <c r="G131" s="9">
        <v>146</v>
      </c>
      <c r="H131" s="9">
        <v>116</v>
      </c>
      <c r="I131" s="9">
        <v>77</v>
      </c>
      <c r="J131" s="9">
        <v>0</v>
      </c>
      <c r="K131" s="9">
        <v>2</v>
      </c>
      <c r="L131" s="9">
        <v>1</v>
      </c>
      <c r="M131" s="9">
        <v>0</v>
      </c>
      <c r="N131" s="9">
        <v>8</v>
      </c>
      <c r="O131" s="10">
        <v>350</v>
      </c>
    </row>
    <row r="132" spans="2:15" ht="12.75">
      <c r="B132" s="8" t="s">
        <v>24</v>
      </c>
      <c r="C132" s="9">
        <v>1506</v>
      </c>
      <c r="D132" s="9" t="s">
        <v>18</v>
      </c>
      <c r="E132" s="9" t="s">
        <v>19</v>
      </c>
      <c r="F132" s="9">
        <v>574</v>
      </c>
      <c r="G132" s="9">
        <v>137</v>
      </c>
      <c r="H132" s="9">
        <v>108</v>
      </c>
      <c r="I132" s="9">
        <v>98</v>
      </c>
      <c r="J132" s="9">
        <v>2</v>
      </c>
      <c r="K132" s="9">
        <v>3</v>
      </c>
      <c r="L132" s="9">
        <v>0</v>
      </c>
      <c r="M132" s="9">
        <v>0</v>
      </c>
      <c r="N132" s="9">
        <v>9</v>
      </c>
      <c r="O132" s="10">
        <v>357</v>
      </c>
    </row>
    <row r="133" spans="2:15" ht="12.75">
      <c r="B133" s="8" t="s">
        <v>24</v>
      </c>
      <c r="C133" s="9">
        <v>1507</v>
      </c>
      <c r="D133" s="9" t="s">
        <v>10</v>
      </c>
      <c r="E133" s="9" t="s">
        <v>11</v>
      </c>
      <c r="F133" s="9">
        <v>649</v>
      </c>
      <c r="G133" s="9">
        <v>129</v>
      </c>
      <c r="H133" s="9">
        <v>114</v>
      </c>
      <c r="I133" s="9">
        <v>126</v>
      </c>
      <c r="J133" s="9">
        <v>1</v>
      </c>
      <c r="K133" s="9">
        <v>1</v>
      </c>
      <c r="L133" s="9">
        <v>2</v>
      </c>
      <c r="M133" s="9">
        <v>0</v>
      </c>
      <c r="N133" s="9">
        <v>7</v>
      </c>
      <c r="O133" s="10">
        <v>380</v>
      </c>
    </row>
    <row r="134" spans="2:15" ht="12.75">
      <c r="B134" s="8" t="s">
        <v>24</v>
      </c>
      <c r="C134" s="9">
        <v>1507</v>
      </c>
      <c r="D134" s="9" t="s">
        <v>14</v>
      </c>
      <c r="E134" s="9" t="s">
        <v>15</v>
      </c>
      <c r="F134" s="9">
        <v>650</v>
      </c>
      <c r="G134" s="9">
        <v>161</v>
      </c>
      <c r="H134" s="9">
        <v>101</v>
      </c>
      <c r="I134" s="9">
        <v>98</v>
      </c>
      <c r="J134" s="9">
        <v>5</v>
      </c>
      <c r="K134" s="9">
        <v>2</v>
      </c>
      <c r="L134" s="9">
        <v>4</v>
      </c>
      <c r="M134" s="9">
        <v>0</v>
      </c>
      <c r="N134" s="9">
        <v>5</v>
      </c>
      <c r="O134" s="10">
        <v>376</v>
      </c>
    </row>
    <row r="135" spans="2:15" ht="12.75">
      <c r="B135" s="8" t="s">
        <v>24</v>
      </c>
      <c r="C135" s="9">
        <v>1507</v>
      </c>
      <c r="D135" s="9" t="s">
        <v>12</v>
      </c>
      <c r="E135" s="9" t="s">
        <v>13</v>
      </c>
      <c r="F135" s="9">
        <v>0</v>
      </c>
      <c r="G135" s="9">
        <v>312</v>
      </c>
      <c r="H135" s="9">
        <v>184</v>
      </c>
      <c r="I135" s="9">
        <v>226</v>
      </c>
      <c r="J135" s="9">
        <v>3</v>
      </c>
      <c r="K135" s="9">
        <v>6</v>
      </c>
      <c r="L135" s="9">
        <v>8</v>
      </c>
      <c r="M135" s="9">
        <v>0</v>
      </c>
      <c r="N135" s="9">
        <v>11</v>
      </c>
      <c r="O135" s="10">
        <v>750</v>
      </c>
    </row>
    <row r="136" spans="2:15" ht="12.75">
      <c r="B136" s="8" t="s">
        <v>24</v>
      </c>
      <c r="C136" s="9">
        <v>1508</v>
      </c>
      <c r="D136" s="9" t="s">
        <v>10</v>
      </c>
      <c r="E136" s="9" t="s">
        <v>11</v>
      </c>
      <c r="F136" s="9">
        <v>488</v>
      </c>
      <c r="G136" s="9">
        <v>62</v>
      </c>
      <c r="H136" s="9">
        <v>210</v>
      </c>
      <c r="I136" s="9">
        <v>63</v>
      </c>
      <c r="J136" s="9">
        <v>0</v>
      </c>
      <c r="K136" s="9">
        <v>0</v>
      </c>
      <c r="L136" s="9">
        <v>0</v>
      </c>
      <c r="M136" s="9">
        <v>0</v>
      </c>
      <c r="N136" s="9">
        <v>10</v>
      </c>
      <c r="O136" s="10">
        <v>345</v>
      </c>
    </row>
    <row r="137" spans="2:15" ht="12.75">
      <c r="B137" s="8" t="s">
        <v>24</v>
      </c>
      <c r="C137" s="9">
        <v>1509</v>
      </c>
      <c r="D137" s="9" t="s">
        <v>10</v>
      </c>
      <c r="E137" s="9" t="s">
        <v>11</v>
      </c>
      <c r="F137" s="9">
        <v>392</v>
      </c>
      <c r="G137" s="9">
        <v>57</v>
      </c>
      <c r="H137" s="9">
        <v>86</v>
      </c>
      <c r="I137" s="9">
        <v>60</v>
      </c>
      <c r="J137" s="9">
        <v>3</v>
      </c>
      <c r="K137" s="9">
        <v>3</v>
      </c>
      <c r="L137" s="9">
        <v>1</v>
      </c>
      <c r="M137" s="9">
        <v>0</v>
      </c>
      <c r="N137" s="9">
        <v>11</v>
      </c>
      <c r="O137" s="10">
        <v>221</v>
      </c>
    </row>
    <row r="138" spans="2:15" ht="12.75">
      <c r="B138" s="8" t="s">
        <v>24</v>
      </c>
      <c r="C138" s="9">
        <v>1509</v>
      </c>
      <c r="D138" s="9" t="s">
        <v>14</v>
      </c>
      <c r="E138" s="9" t="s">
        <v>15</v>
      </c>
      <c r="F138" s="9">
        <v>392</v>
      </c>
      <c r="G138" s="9">
        <v>55</v>
      </c>
      <c r="H138" s="9">
        <v>104</v>
      </c>
      <c r="I138" s="9">
        <v>53</v>
      </c>
      <c r="J138" s="9">
        <v>5</v>
      </c>
      <c r="K138" s="9">
        <v>5</v>
      </c>
      <c r="L138" s="9">
        <v>0</v>
      </c>
      <c r="M138" s="9">
        <v>0</v>
      </c>
      <c r="N138" s="9">
        <v>5</v>
      </c>
      <c r="O138" s="10">
        <v>227</v>
      </c>
    </row>
    <row r="139" spans="2:15" ht="12.75">
      <c r="B139" s="8" t="s">
        <v>24</v>
      </c>
      <c r="C139" s="9">
        <v>1510</v>
      </c>
      <c r="D139" s="9" t="s">
        <v>10</v>
      </c>
      <c r="E139" s="9" t="s">
        <v>11</v>
      </c>
      <c r="F139" s="9">
        <v>639</v>
      </c>
      <c r="G139" s="9">
        <v>185</v>
      </c>
      <c r="H139" s="9">
        <v>103</v>
      </c>
      <c r="I139" s="9">
        <v>119</v>
      </c>
      <c r="J139" s="9">
        <v>2</v>
      </c>
      <c r="K139" s="9">
        <v>1</v>
      </c>
      <c r="L139" s="9">
        <v>2</v>
      </c>
      <c r="M139" s="9">
        <v>0</v>
      </c>
      <c r="N139" s="9">
        <v>5</v>
      </c>
      <c r="O139" s="10">
        <v>417</v>
      </c>
    </row>
    <row r="140" spans="2:15" ht="13.5" thickBot="1">
      <c r="B140" s="11" t="s">
        <v>24</v>
      </c>
      <c r="C140" s="12">
        <v>1510</v>
      </c>
      <c r="D140" s="12" t="s">
        <v>14</v>
      </c>
      <c r="E140" s="12" t="s">
        <v>15</v>
      </c>
      <c r="F140" s="12">
        <v>639</v>
      </c>
      <c r="G140" s="12">
        <v>169</v>
      </c>
      <c r="H140" s="12">
        <v>127</v>
      </c>
      <c r="I140" s="12">
        <v>112</v>
      </c>
      <c r="J140" s="12">
        <v>1</v>
      </c>
      <c r="K140" s="12">
        <v>0</v>
      </c>
      <c r="L140" s="12">
        <v>11</v>
      </c>
      <c r="M140" s="12">
        <v>0</v>
      </c>
      <c r="N140" s="12">
        <v>6</v>
      </c>
      <c r="O140" s="13">
        <v>426</v>
      </c>
    </row>
    <row r="141" spans="2:15" ht="13.5" thickBot="1">
      <c r="B141" s="61" t="s">
        <v>24</v>
      </c>
      <c r="C141" s="62"/>
      <c r="D141" s="62"/>
      <c r="E141" s="62"/>
      <c r="F141" s="17">
        <f aca="true" t="shared" si="20" ref="F141:O141">SUM(F110:F140)</f>
        <v>17142</v>
      </c>
      <c r="G141" s="17">
        <f t="shared" si="20"/>
        <v>3663</v>
      </c>
      <c r="H141" s="17">
        <f t="shared" si="20"/>
        <v>4405</v>
      </c>
      <c r="I141" s="17">
        <f t="shared" si="20"/>
        <v>2820</v>
      </c>
      <c r="J141" s="17">
        <f t="shared" si="20"/>
        <v>74</v>
      </c>
      <c r="K141" s="17">
        <f t="shared" si="20"/>
        <v>69</v>
      </c>
      <c r="L141" s="17">
        <f t="shared" si="20"/>
        <v>63</v>
      </c>
      <c r="M141" s="17">
        <f t="shared" si="20"/>
        <v>1</v>
      </c>
      <c r="N141" s="17">
        <f t="shared" si="20"/>
        <v>277</v>
      </c>
      <c r="O141" s="18">
        <f t="shared" si="20"/>
        <v>11372</v>
      </c>
    </row>
    <row r="142" spans="2:15" ht="12.75">
      <c r="B142" s="14" t="s">
        <v>43</v>
      </c>
      <c r="C142" s="15">
        <v>1564</v>
      </c>
      <c r="D142" s="15" t="s">
        <v>10</v>
      </c>
      <c r="E142" s="15" t="s">
        <v>11</v>
      </c>
      <c r="F142" s="15">
        <v>465</v>
      </c>
      <c r="G142" s="15">
        <v>32</v>
      </c>
      <c r="H142" s="15">
        <v>138</v>
      </c>
      <c r="I142" s="15">
        <v>88</v>
      </c>
      <c r="J142" s="15">
        <v>1</v>
      </c>
      <c r="K142" s="15">
        <v>3</v>
      </c>
      <c r="L142" s="15">
        <v>0</v>
      </c>
      <c r="M142" s="15">
        <v>6</v>
      </c>
      <c r="N142" s="15">
        <v>14</v>
      </c>
      <c r="O142" s="16">
        <v>282</v>
      </c>
    </row>
    <row r="143" spans="2:15" ht="12.75">
      <c r="B143" s="8" t="s">
        <v>43</v>
      </c>
      <c r="C143" s="9">
        <v>1564</v>
      </c>
      <c r="D143" s="9" t="s">
        <v>14</v>
      </c>
      <c r="E143" s="9" t="s">
        <v>15</v>
      </c>
      <c r="F143" s="9">
        <v>466</v>
      </c>
      <c r="G143" s="9">
        <v>28</v>
      </c>
      <c r="H143" s="9">
        <v>146</v>
      </c>
      <c r="I143" s="9">
        <v>77</v>
      </c>
      <c r="J143" s="9">
        <v>3</v>
      </c>
      <c r="K143" s="9">
        <v>4</v>
      </c>
      <c r="L143" s="9">
        <v>3</v>
      </c>
      <c r="M143" s="9">
        <v>0</v>
      </c>
      <c r="N143" s="9">
        <v>8</v>
      </c>
      <c r="O143" s="10">
        <v>269</v>
      </c>
    </row>
    <row r="144" spans="2:15" ht="12.75">
      <c r="B144" s="8" t="s">
        <v>43</v>
      </c>
      <c r="C144" s="9">
        <v>1565</v>
      </c>
      <c r="D144" s="9" t="s">
        <v>10</v>
      </c>
      <c r="E144" s="9" t="s">
        <v>11</v>
      </c>
      <c r="F144" s="9">
        <v>432</v>
      </c>
      <c r="G144" s="9">
        <v>62</v>
      </c>
      <c r="H144" s="9">
        <v>140</v>
      </c>
      <c r="I144" s="9">
        <v>75</v>
      </c>
      <c r="J144" s="9">
        <v>0</v>
      </c>
      <c r="K144" s="9">
        <v>1</v>
      </c>
      <c r="L144" s="9">
        <v>0</v>
      </c>
      <c r="M144" s="9">
        <v>0</v>
      </c>
      <c r="N144" s="9">
        <v>8</v>
      </c>
      <c r="O144" s="10">
        <v>286</v>
      </c>
    </row>
    <row r="145" spans="2:15" ht="12.75">
      <c r="B145" s="8" t="s">
        <v>43</v>
      </c>
      <c r="C145" s="9">
        <v>1565</v>
      </c>
      <c r="D145" s="9" t="s">
        <v>14</v>
      </c>
      <c r="E145" s="9" t="s">
        <v>15</v>
      </c>
      <c r="F145" s="9">
        <v>432</v>
      </c>
      <c r="G145" s="9">
        <v>32</v>
      </c>
      <c r="H145" s="9">
        <v>129</v>
      </c>
      <c r="I145" s="9">
        <v>88</v>
      </c>
      <c r="J145" s="9">
        <v>2</v>
      </c>
      <c r="K145" s="9">
        <v>2</v>
      </c>
      <c r="L145" s="9">
        <v>0</v>
      </c>
      <c r="M145" s="9">
        <v>0</v>
      </c>
      <c r="N145" s="9">
        <v>3</v>
      </c>
      <c r="O145" s="10">
        <v>256</v>
      </c>
    </row>
    <row r="146" spans="2:15" ht="12.75">
      <c r="B146" s="8" t="s">
        <v>43</v>
      </c>
      <c r="C146" s="9">
        <v>1566</v>
      </c>
      <c r="D146" s="9" t="s">
        <v>10</v>
      </c>
      <c r="E146" s="9" t="s">
        <v>11</v>
      </c>
      <c r="F146" s="9">
        <v>481</v>
      </c>
      <c r="G146" s="9">
        <v>20</v>
      </c>
      <c r="H146" s="9">
        <v>149</v>
      </c>
      <c r="I146" s="9">
        <v>98</v>
      </c>
      <c r="J146" s="9">
        <v>3</v>
      </c>
      <c r="K146" s="9">
        <v>2</v>
      </c>
      <c r="L146" s="9">
        <v>1</v>
      </c>
      <c r="M146" s="9">
        <v>0</v>
      </c>
      <c r="N146" s="9">
        <v>7</v>
      </c>
      <c r="O146" s="10">
        <v>280</v>
      </c>
    </row>
    <row r="147" spans="2:15" ht="12.75">
      <c r="B147" s="8" t="s">
        <v>43</v>
      </c>
      <c r="C147" s="9">
        <v>1566</v>
      </c>
      <c r="D147" s="9" t="s">
        <v>14</v>
      </c>
      <c r="E147" s="9" t="s">
        <v>15</v>
      </c>
      <c r="F147" s="9">
        <v>481</v>
      </c>
      <c r="G147" s="9">
        <v>23</v>
      </c>
      <c r="H147" s="9">
        <v>157</v>
      </c>
      <c r="I147" s="9">
        <v>88</v>
      </c>
      <c r="J147" s="9">
        <v>2</v>
      </c>
      <c r="K147" s="9">
        <v>3</v>
      </c>
      <c r="L147" s="9">
        <v>1</v>
      </c>
      <c r="M147" s="9">
        <v>0</v>
      </c>
      <c r="N147" s="9">
        <v>7</v>
      </c>
      <c r="O147" s="10">
        <v>281</v>
      </c>
    </row>
    <row r="148" spans="2:15" ht="12.75">
      <c r="B148" s="8" t="s">
        <v>43</v>
      </c>
      <c r="C148" s="9">
        <v>1567</v>
      </c>
      <c r="D148" s="9" t="s">
        <v>10</v>
      </c>
      <c r="E148" s="9" t="s">
        <v>11</v>
      </c>
      <c r="F148" s="9">
        <v>383</v>
      </c>
      <c r="G148" s="9">
        <v>13</v>
      </c>
      <c r="H148" s="9">
        <v>113</v>
      </c>
      <c r="I148" s="9">
        <v>60</v>
      </c>
      <c r="J148" s="9">
        <v>4</v>
      </c>
      <c r="K148" s="9">
        <v>2</v>
      </c>
      <c r="L148" s="9">
        <v>0</v>
      </c>
      <c r="M148" s="9">
        <v>0</v>
      </c>
      <c r="N148" s="9">
        <v>1</v>
      </c>
      <c r="O148" s="10">
        <v>193</v>
      </c>
    </row>
    <row r="149" spans="2:15" ht="12.75">
      <c r="B149" s="8" t="s">
        <v>43</v>
      </c>
      <c r="C149" s="9">
        <v>1567</v>
      </c>
      <c r="D149" s="9" t="s">
        <v>14</v>
      </c>
      <c r="E149" s="9" t="s">
        <v>15</v>
      </c>
      <c r="F149" s="9">
        <v>383</v>
      </c>
      <c r="G149" s="9">
        <v>17</v>
      </c>
      <c r="H149" s="9">
        <v>129</v>
      </c>
      <c r="I149" s="9">
        <v>64</v>
      </c>
      <c r="J149" s="9">
        <v>4</v>
      </c>
      <c r="K149" s="9">
        <v>1</v>
      </c>
      <c r="L149" s="9">
        <v>3</v>
      </c>
      <c r="M149" s="9">
        <v>0</v>
      </c>
      <c r="N149" s="9">
        <v>10</v>
      </c>
      <c r="O149" s="10">
        <v>228</v>
      </c>
    </row>
    <row r="150" spans="2:15" ht="12.75">
      <c r="B150" s="8" t="s">
        <v>43</v>
      </c>
      <c r="C150" s="9">
        <v>1568</v>
      </c>
      <c r="D150" s="9" t="s">
        <v>10</v>
      </c>
      <c r="E150" s="9" t="s">
        <v>11</v>
      </c>
      <c r="F150" s="9">
        <v>609</v>
      </c>
      <c r="G150" s="9">
        <v>73</v>
      </c>
      <c r="H150" s="9">
        <v>163</v>
      </c>
      <c r="I150" s="9">
        <v>121</v>
      </c>
      <c r="J150" s="9">
        <v>1</v>
      </c>
      <c r="K150" s="9">
        <v>1</v>
      </c>
      <c r="L150" s="9">
        <v>1</v>
      </c>
      <c r="M150" s="9">
        <v>0</v>
      </c>
      <c r="N150" s="9">
        <v>8</v>
      </c>
      <c r="O150" s="10">
        <v>368</v>
      </c>
    </row>
    <row r="151" spans="2:15" ht="12.75">
      <c r="B151" s="8" t="s">
        <v>43</v>
      </c>
      <c r="C151" s="9">
        <v>1568</v>
      </c>
      <c r="D151" s="9" t="s">
        <v>14</v>
      </c>
      <c r="E151" s="9" t="s">
        <v>15</v>
      </c>
      <c r="F151" s="9">
        <v>610</v>
      </c>
      <c r="G151" s="9">
        <v>59</v>
      </c>
      <c r="H151" s="9">
        <v>132</v>
      </c>
      <c r="I151" s="9">
        <v>154</v>
      </c>
      <c r="J151" s="9">
        <v>5</v>
      </c>
      <c r="K151" s="9">
        <v>3</v>
      </c>
      <c r="L151" s="9">
        <v>2</v>
      </c>
      <c r="M151" s="9">
        <v>0</v>
      </c>
      <c r="N151" s="9">
        <v>20</v>
      </c>
      <c r="O151" s="10">
        <v>375</v>
      </c>
    </row>
    <row r="152" spans="2:15" ht="12.75">
      <c r="B152" s="8" t="s">
        <v>43</v>
      </c>
      <c r="C152" s="9">
        <v>1569</v>
      </c>
      <c r="D152" s="9" t="s">
        <v>10</v>
      </c>
      <c r="E152" s="9" t="s">
        <v>11</v>
      </c>
      <c r="F152" s="9">
        <v>445</v>
      </c>
      <c r="G152" s="9">
        <v>32</v>
      </c>
      <c r="H152" s="9">
        <v>87</v>
      </c>
      <c r="I152" s="9">
        <v>142</v>
      </c>
      <c r="J152" s="9">
        <v>1</v>
      </c>
      <c r="K152" s="9">
        <v>2</v>
      </c>
      <c r="L152" s="9">
        <v>0</v>
      </c>
      <c r="M152" s="9">
        <v>0</v>
      </c>
      <c r="N152" s="9">
        <v>0</v>
      </c>
      <c r="O152" s="10">
        <v>264</v>
      </c>
    </row>
    <row r="153" spans="2:15" ht="12.75">
      <c r="B153" s="8" t="s">
        <v>43</v>
      </c>
      <c r="C153" s="9">
        <v>1569</v>
      </c>
      <c r="D153" s="9" t="s">
        <v>14</v>
      </c>
      <c r="E153" s="9" t="s">
        <v>15</v>
      </c>
      <c r="F153" s="9">
        <v>446</v>
      </c>
      <c r="G153" s="9">
        <v>38</v>
      </c>
      <c r="H153" s="9">
        <v>108</v>
      </c>
      <c r="I153" s="9">
        <v>127</v>
      </c>
      <c r="J153" s="9">
        <v>3</v>
      </c>
      <c r="K153" s="9">
        <v>2</v>
      </c>
      <c r="L153" s="9">
        <v>1</v>
      </c>
      <c r="M153" s="9">
        <v>0</v>
      </c>
      <c r="N153" s="9">
        <v>10</v>
      </c>
      <c r="O153" s="10">
        <v>289</v>
      </c>
    </row>
    <row r="154" spans="2:15" ht="12.75">
      <c r="B154" s="8" t="s">
        <v>43</v>
      </c>
      <c r="C154" s="9">
        <v>1570</v>
      </c>
      <c r="D154" s="9" t="s">
        <v>10</v>
      </c>
      <c r="E154" s="9" t="s">
        <v>11</v>
      </c>
      <c r="F154" s="9">
        <v>722</v>
      </c>
      <c r="G154" s="9">
        <v>35</v>
      </c>
      <c r="H154" s="9">
        <v>166</v>
      </c>
      <c r="I154" s="9">
        <v>194</v>
      </c>
      <c r="J154" s="9">
        <v>9</v>
      </c>
      <c r="K154" s="9">
        <v>3</v>
      </c>
      <c r="L154" s="9">
        <v>0</v>
      </c>
      <c r="M154" s="9">
        <v>0</v>
      </c>
      <c r="N154" s="9">
        <v>16</v>
      </c>
      <c r="O154" s="10">
        <v>423</v>
      </c>
    </row>
    <row r="155" spans="2:15" ht="12.75">
      <c r="B155" s="8" t="s">
        <v>43</v>
      </c>
      <c r="C155" s="9">
        <v>1570</v>
      </c>
      <c r="D155" s="9" t="s">
        <v>14</v>
      </c>
      <c r="E155" s="9" t="s">
        <v>15</v>
      </c>
      <c r="F155" s="9">
        <v>723</v>
      </c>
      <c r="G155" s="9">
        <v>43</v>
      </c>
      <c r="H155" s="9">
        <v>185</v>
      </c>
      <c r="I155" s="9">
        <v>204</v>
      </c>
      <c r="J155" s="9">
        <v>6</v>
      </c>
      <c r="K155" s="9">
        <v>2</v>
      </c>
      <c r="L155" s="9">
        <v>2</v>
      </c>
      <c r="M155" s="9">
        <v>0</v>
      </c>
      <c r="N155" s="9">
        <v>6</v>
      </c>
      <c r="O155" s="10">
        <v>448</v>
      </c>
    </row>
    <row r="156" spans="2:15" ht="12.75">
      <c r="B156" s="8" t="s">
        <v>43</v>
      </c>
      <c r="C156" s="9">
        <v>1571</v>
      </c>
      <c r="D156" s="9" t="s">
        <v>10</v>
      </c>
      <c r="E156" s="9" t="s">
        <v>11</v>
      </c>
      <c r="F156" s="9">
        <v>426</v>
      </c>
      <c r="G156" s="9">
        <v>35</v>
      </c>
      <c r="H156" s="9">
        <v>105</v>
      </c>
      <c r="I156" s="9">
        <v>105</v>
      </c>
      <c r="J156" s="9">
        <v>6</v>
      </c>
      <c r="K156" s="9">
        <v>1</v>
      </c>
      <c r="L156" s="9">
        <v>0</v>
      </c>
      <c r="M156" s="9">
        <v>0</v>
      </c>
      <c r="N156" s="9">
        <v>10</v>
      </c>
      <c r="O156" s="10">
        <v>262</v>
      </c>
    </row>
    <row r="157" spans="2:15" ht="12.75">
      <c r="B157" s="8" t="s">
        <v>43</v>
      </c>
      <c r="C157" s="9">
        <v>1571</v>
      </c>
      <c r="D157" s="9" t="s">
        <v>14</v>
      </c>
      <c r="E157" s="9" t="s">
        <v>15</v>
      </c>
      <c r="F157" s="9">
        <v>426</v>
      </c>
      <c r="G157" s="9">
        <v>26</v>
      </c>
      <c r="H157" s="9">
        <v>106</v>
      </c>
      <c r="I157" s="9">
        <v>109</v>
      </c>
      <c r="J157" s="9">
        <v>5</v>
      </c>
      <c r="K157" s="9">
        <v>1</v>
      </c>
      <c r="L157" s="9">
        <v>1</v>
      </c>
      <c r="M157" s="9">
        <v>0</v>
      </c>
      <c r="N157" s="9">
        <v>12</v>
      </c>
      <c r="O157" s="10">
        <v>260</v>
      </c>
    </row>
    <row r="158" spans="2:15" ht="12.75">
      <c r="B158" s="8" t="s">
        <v>43</v>
      </c>
      <c r="C158" s="9">
        <v>1572</v>
      </c>
      <c r="D158" s="9" t="s">
        <v>10</v>
      </c>
      <c r="E158" s="9" t="s">
        <v>11</v>
      </c>
      <c r="F158" s="9">
        <v>569</v>
      </c>
      <c r="G158" s="9">
        <v>42</v>
      </c>
      <c r="H158" s="9">
        <v>87</v>
      </c>
      <c r="I158" s="9">
        <v>193</v>
      </c>
      <c r="J158" s="9">
        <v>4</v>
      </c>
      <c r="K158" s="9">
        <v>3</v>
      </c>
      <c r="L158" s="9">
        <v>2</v>
      </c>
      <c r="M158" s="9">
        <v>0</v>
      </c>
      <c r="N158" s="9">
        <v>10</v>
      </c>
      <c r="O158" s="10">
        <v>341</v>
      </c>
    </row>
    <row r="159" spans="2:15" ht="12.75">
      <c r="B159" s="8" t="s">
        <v>43</v>
      </c>
      <c r="C159" s="9">
        <v>1572</v>
      </c>
      <c r="D159" s="9" t="s">
        <v>14</v>
      </c>
      <c r="E159" s="9" t="s">
        <v>15</v>
      </c>
      <c r="F159" s="9">
        <v>570</v>
      </c>
      <c r="G159" s="9">
        <v>33</v>
      </c>
      <c r="H159" s="9">
        <v>66</v>
      </c>
      <c r="I159" s="9">
        <v>181</v>
      </c>
      <c r="J159" s="9">
        <v>4</v>
      </c>
      <c r="K159" s="9">
        <v>1</v>
      </c>
      <c r="L159" s="9">
        <v>0</v>
      </c>
      <c r="M159" s="9">
        <v>0</v>
      </c>
      <c r="N159" s="9">
        <v>14</v>
      </c>
      <c r="O159" s="10">
        <v>299</v>
      </c>
    </row>
    <row r="160" spans="2:15" ht="12.75">
      <c r="B160" s="8" t="s">
        <v>43</v>
      </c>
      <c r="C160" s="9">
        <v>1573</v>
      </c>
      <c r="D160" s="9" t="s">
        <v>10</v>
      </c>
      <c r="E160" s="9" t="s">
        <v>11</v>
      </c>
      <c r="F160" s="9">
        <v>676</v>
      </c>
      <c r="G160" s="9">
        <v>56</v>
      </c>
      <c r="H160" s="9">
        <v>140</v>
      </c>
      <c r="I160" s="9">
        <v>156</v>
      </c>
      <c r="J160" s="9">
        <v>1</v>
      </c>
      <c r="K160" s="9">
        <v>1</v>
      </c>
      <c r="L160" s="9">
        <v>1</v>
      </c>
      <c r="M160" s="9">
        <v>0</v>
      </c>
      <c r="N160" s="9">
        <v>9</v>
      </c>
      <c r="O160" s="10">
        <v>364</v>
      </c>
    </row>
    <row r="161" spans="2:15" ht="12.75">
      <c r="B161" s="8" t="s">
        <v>43</v>
      </c>
      <c r="C161" s="9">
        <v>1573</v>
      </c>
      <c r="D161" s="9" t="s">
        <v>14</v>
      </c>
      <c r="E161" s="9" t="s">
        <v>15</v>
      </c>
      <c r="F161" s="9">
        <v>677</v>
      </c>
      <c r="G161" s="9">
        <v>47</v>
      </c>
      <c r="H161" s="9">
        <v>130</v>
      </c>
      <c r="I161" s="9">
        <v>182</v>
      </c>
      <c r="J161" s="9">
        <v>3</v>
      </c>
      <c r="K161" s="9">
        <v>2</v>
      </c>
      <c r="L161" s="9">
        <v>0</v>
      </c>
      <c r="M161" s="9">
        <v>0</v>
      </c>
      <c r="N161" s="9">
        <v>10</v>
      </c>
      <c r="O161" s="10">
        <v>374</v>
      </c>
    </row>
    <row r="162" spans="2:15" ht="12.75">
      <c r="B162" s="8" t="s">
        <v>43</v>
      </c>
      <c r="C162" s="9">
        <v>1574</v>
      </c>
      <c r="D162" s="9" t="s">
        <v>10</v>
      </c>
      <c r="E162" s="9" t="s">
        <v>11</v>
      </c>
      <c r="F162" s="9">
        <v>528</v>
      </c>
      <c r="G162" s="9">
        <v>17</v>
      </c>
      <c r="H162" s="9">
        <v>105</v>
      </c>
      <c r="I162" s="9">
        <v>139</v>
      </c>
      <c r="J162" s="9">
        <v>9</v>
      </c>
      <c r="K162" s="9">
        <v>2</v>
      </c>
      <c r="L162" s="9">
        <v>0</v>
      </c>
      <c r="M162" s="9">
        <v>0</v>
      </c>
      <c r="N162" s="9">
        <v>24</v>
      </c>
      <c r="O162" s="10">
        <v>296</v>
      </c>
    </row>
    <row r="163" spans="2:15" ht="12.75">
      <c r="B163" s="8" t="s">
        <v>43</v>
      </c>
      <c r="C163" s="9">
        <v>1574</v>
      </c>
      <c r="D163" s="9" t="s">
        <v>14</v>
      </c>
      <c r="E163" s="9" t="s">
        <v>15</v>
      </c>
      <c r="F163" s="9">
        <v>529</v>
      </c>
      <c r="G163" s="9">
        <v>24</v>
      </c>
      <c r="H163" s="9">
        <v>86</v>
      </c>
      <c r="I163" s="9">
        <v>155</v>
      </c>
      <c r="J163" s="9">
        <v>9</v>
      </c>
      <c r="K163" s="9">
        <v>5</v>
      </c>
      <c r="L163" s="9">
        <v>0</v>
      </c>
      <c r="M163" s="9">
        <v>0</v>
      </c>
      <c r="N163" s="9">
        <v>17</v>
      </c>
      <c r="O163" s="10">
        <v>296</v>
      </c>
    </row>
    <row r="164" spans="2:15" ht="12.75">
      <c r="B164" s="8" t="s">
        <v>43</v>
      </c>
      <c r="C164" s="9">
        <v>1575</v>
      </c>
      <c r="D164" s="9" t="s">
        <v>10</v>
      </c>
      <c r="E164" s="9" t="s">
        <v>11</v>
      </c>
      <c r="F164" s="9">
        <v>594</v>
      </c>
      <c r="G164" s="9">
        <v>39</v>
      </c>
      <c r="H164" s="9">
        <v>144</v>
      </c>
      <c r="I164" s="9">
        <v>101</v>
      </c>
      <c r="J164" s="9">
        <v>8</v>
      </c>
      <c r="K164" s="9">
        <v>2</v>
      </c>
      <c r="L164" s="9">
        <v>4</v>
      </c>
      <c r="M164" s="9">
        <v>0</v>
      </c>
      <c r="N164" s="9">
        <v>11</v>
      </c>
      <c r="O164" s="10">
        <v>309</v>
      </c>
    </row>
    <row r="165" spans="2:15" ht="12.75">
      <c r="B165" s="8" t="s">
        <v>43</v>
      </c>
      <c r="C165" s="9">
        <v>1575</v>
      </c>
      <c r="D165" s="9" t="s">
        <v>14</v>
      </c>
      <c r="E165" s="9" t="s">
        <v>15</v>
      </c>
      <c r="F165" s="9">
        <v>595</v>
      </c>
      <c r="G165" s="9">
        <v>39</v>
      </c>
      <c r="H165" s="9">
        <v>123</v>
      </c>
      <c r="I165" s="9">
        <v>87</v>
      </c>
      <c r="J165" s="9">
        <v>9</v>
      </c>
      <c r="K165" s="9">
        <v>1</v>
      </c>
      <c r="L165" s="9">
        <v>3</v>
      </c>
      <c r="M165" s="9">
        <v>0</v>
      </c>
      <c r="N165" s="9">
        <v>9</v>
      </c>
      <c r="O165" s="10">
        <v>271</v>
      </c>
    </row>
    <row r="166" spans="2:15" ht="12.75">
      <c r="B166" s="8" t="s">
        <v>43</v>
      </c>
      <c r="C166" s="9">
        <v>1576</v>
      </c>
      <c r="D166" s="9" t="s">
        <v>10</v>
      </c>
      <c r="E166" s="9" t="s">
        <v>11</v>
      </c>
      <c r="F166" s="9">
        <v>721</v>
      </c>
      <c r="G166" s="9">
        <v>48</v>
      </c>
      <c r="H166" s="9">
        <v>124</v>
      </c>
      <c r="I166" s="9">
        <v>164</v>
      </c>
      <c r="J166" s="9">
        <v>2</v>
      </c>
      <c r="K166" s="9">
        <v>6</v>
      </c>
      <c r="L166" s="9">
        <v>1</v>
      </c>
      <c r="M166" s="9">
        <v>12</v>
      </c>
      <c r="N166" s="9">
        <v>12</v>
      </c>
      <c r="O166" s="10">
        <v>369</v>
      </c>
    </row>
    <row r="167" spans="2:15" ht="12.75">
      <c r="B167" s="8" t="s">
        <v>43</v>
      </c>
      <c r="C167" s="9">
        <v>1576</v>
      </c>
      <c r="D167" s="9" t="s">
        <v>14</v>
      </c>
      <c r="E167" s="9" t="s">
        <v>15</v>
      </c>
      <c r="F167" s="9">
        <v>722</v>
      </c>
      <c r="G167" s="9">
        <v>50</v>
      </c>
      <c r="H167" s="9">
        <v>156</v>
      </c>
      <c r="I167" s="9">
        <v>127</v>
      </c>
      <c r="J167" s="9">
        <v>4</v>
      </c>
      <c r="K167" s="9">
        <v>8</v>
      </c>
      <c r="L167" s="9">
        <v>2</v>
      </c>
      <c r="M167" s="9">
        <v>0</v>
      </c>
      <c r="N167" s="9">
        <v>15</v>
      </c>
      <c r="O167" s="10">
        <v>362</v>
      </c>
    </row>
    <row r="168" spans="2:15" ht="12.75">
      <c r="B168" s="8" t="s">
        <v>43</v>
      </c>
      <c r="C168" s="9">
        <v>1576</v>
      </c>
      <c r="D168" s="9" t="s">
        <v>18</v>
      </c>
      <c r="E168" s="9" t="s">
        <v>19</v>
      </c>
      <c r="F168" s="9">
        <v>722</v>
      </c>
      <c r="G168" s="9">
        <v>43</v>
      </c>
      <c r="H168" s="9">
        <v>151</v>
      </c>
      <c r="I168" s="9">
        <v>127</v>
      </c>
      <c r="J168" s="9">
        <v>2</v>
      </c>
      <c r="K168" s="9">
        <v>4</v>
      </c>
      <c r="L168" s="9">
        <v>3</v>
      </c>
      <c r="M168" s="9">
        <v>0</v>
      </c>
      <c r="N168" s="9">
        <v>16</v>
      </c>
      <c r="O168" s="10">
        <v>346</v>
      </c>
    </row>
    <row r="169" spans="2:15" ht="12.75">
      <c r="B169" s="8" t="s">
        <v>43</v>
      </c>
      <c r="C169" s="9">
        <v>1577</v>
      </c>
      <c r="D169" s="9" t="s">
        <v>10</v>
      </c>
      <c r="E169" s="9" t="s">
        <v>11</v>
      </c>
      <c r="F169" s="9">
        <v>443</v>
      </c>
      <c r="G169" s="9">
        <v>70</v>
      </c>
      <c r="H169" s="9">
        <v>106</v>
      </c>
      <c r="I169" s="9">
        <v>66</v>
      </c>
      <c r="J169" s="9">
        <v>3</v>
      </c>
      <c r="K169" s="9">
        <v>1</v>
      </c>
      <c r="L169" s="9">
        <v>0</v>
      </c>
      <c r="M169" s="9">
        <v>0</v>
      </c>
      <c r="N169" s="9">
        <v>11</v>
      </c>
      <c r="O169" s="10">
        <v>257</v>
      </c>
    </row>
    <row r="170" spans="2:15" ht="12.75">
      <c r="B170" s="8" t="s">
        <v>43</v>
      </c>
      <c r="C170" s="9">
        <v>1577</v>
      </c>
      <c r="D170" s="9" t="s">
        <v>14</v>
      </c>
      <c r="E170" s="9" t="s">
        <v>15</v>
      </c>
      <c r="F170" s="9">
        <v>443</v>
      </c>
      <c r="G170" s="9">
        <v>53</v>
      </c>
      <c r="H170" s="9">
        <v>87</v>
      </c>
      <c r="I170" s="9">
        <v>61</v>
      </c>
      <c r="J170" s="9">
        <v>7</v>
      </c>
      <c r="K170" s="9">
        <v>4</v>
      </c>
      <c r="L170" s="9">
        <v>0</v>
      </c>
      <c r="M170" s="9">
        <v>0</v>
      </c>
      <c r="N170" s="9">
        <v>6</v>
      </c>
      <c r="O170" s="10">
        <v>218</v>
      </c>
    </row>
    <row r="171" spans="2:15" ht="12.75">
      <c r="B171" s="8" t="s">
        <v>43</v>
      </c>
      <c r="C171" s="9">
        <v>1578</v>
      </c>
      <c r="D171" s="9" t="s">
        <v>10</v>
      </c>
      <c r="E171" s="9" t="s">
        <v>11</v>
      </c>
      <c r="F171" s="9">
        <v>625</v>
      </c>
      <c r="G171" s="9">
        <v>101</v>
      </c>
      <c r="H171" s="9">
        <v>115</v>
      </c>
      <c r="I171" s="9">
        <v>97</v>
      </c>
      <c r="J171" s="9">
        <v>2</v>
      </c>
      <c r="K171" s="9">
        <v>4</v>
      </c>
      <c r="L171" s="9">
        <v>0</v>
      </c>
      <c r="M171" s="9">
        <v>0</v>
      </c>
      <c r="N171" s="9">
        <v>10</v>
      </c>
      <c r="O171" s="10">
        <v>329</v>
      </c>
    </row>
    <row r="172" spans="2:15" ht="12.75">
      <c r="B172" s="8" t="s">
        <v>43</v>
      </c>
      <c r="C172" s="9">
        <v>1578</v>
      </c>
      <c r="D172" s="9" t="s">
        <v>14</v>
      </c>
      <c r="E172" s="9" t="s">
        <v>15</v>
      </c>
      <c r="F172" s="9">
        <v>626</v>
      </c>
      <c r="G172" s="9">
        <v>83</v>
      </c>
      <c r="H172" s="9">
        <v>119</v>
      </c>
      <c r="I172" s="9">
        <v>99</v>
      </c>
      <c r="J172" s="9">
        <v>1</v>
      </c>
      <c r="K172" s="9">
        <v>0</v>
      </c>
      <c r="L172" s="9">
        <v>2</v>
      </c>
      <c r="M172" s="9">
        <v>0</v>
      </c>
      <c r="N172" s="9">
        <v>12</v>
      </c>
      <c r="O172" s="10">
        <v>316</v>
      </c>
    </row>
    <row r="173" spans="2:15" ht="12.75">
      <c r="B173" s="8" t="s">
        <v>43</v>
      </c>
      <c r="C173" s="9">
        <v>1579</v>
      </c>
      <c r="D173" s="9" t="s">
        <v>10</v>
      </c>
      <c r="E173" s="9" t="s">
        <v>11</v>
      </c>
      <c r="F173" s="9">
        <v>445</v>
      </c>
      <c r="G173" s="9">
        <v>17</v>
      </c>
      <c r="H173" s="9">
        <v>104</v>
      </c>
      <c r="I173" s="9">
        <v>125</v>
      </c>
      <c r="J173" s="9">
        <v>5</v>
      </c>
      <c r="K173" s="9">
        <v>0</v>
      </c>
      <c r="L173" s="9">
        <v>1</v>
      </c>
      <c r="M173" s="9">
        <v>0</v>
      </c>
      <c r="N173" s="9">
        <v>10</v>
      </c>
      <c r="O173" s="10">
        <v>262</v>
      </c>
    </row>
    <row r="174" spans="2:15" ht="12.75">
      <c r="B174" s="8" t="s">
        <v>43</v>
      </c>
      <c r="C174" s="9">
        <v>1579</v>
      </c>
      <c r="D174" s="9" t="s">
        <v>14</v>
      </c>
      <c r="E174" s="9" t="s">
        <v>15</v>
      </c>
      <c r="F174" s="9">
        <v>446</v>
      </c>
      <c r="G174" s="9">
        <v>23</v>
      </c>
      <c r="H174" s="9">
        <v>104</v>
      </c>
      <c r="I174" s="9">
        <v>114</v>
      </c>
      <c r="J174" s="9">
        <v>8</v>
      </c>
      <c r="K174" s="9">
        <v>4</v>
      </c>
      <c r="L174" s="9">
        <v>1</v>
      </c>
      <c r="M174" s="9">
        <v>0</v>
      </c>
      <c r="N174" s="9">
        <v>17</v>
      </c>
      <c r="O174" s="10">
        <v>271</v>
      </c>
    </row>
    <row r="175" spans="2:15" ht="12.75">
      <c r="B175" s="8" t="s">
        <v>43</v>
      </c>
      <c r="C175" s="9">
        <v>1580</v>
      </c>
      <c r="D175" s="9" t="s">
        <v>10</v>
      </c>
      <c r="E175" s="9" t="s">
        <v>11</v>
      </c>
      <c r="F175" s="9">
        <v>491</v>
      </c>
      <c r="G175" s="9">
        <v>4</v>
      </c>
      <c r="H175" s="9">
        <v>235</v>
      </c>
      <c r="I175" s="9">
        <v>21</v>
      </c>
      <c r="J175" s="9">
        <v>1</v>
      </c>
      <c r="K175" s="9">
        <v>4</v>
      </c>
      <c r="L175" s="9">
        <v>0</v>
      </c>
      <c r="M175" s="9">
        <v>0</v>
      </c>
      <c r="N175" s="9">
        <v>15</v>
      </c>
      <c r="O175" s="10">
        <v>280</v>
      </c>
    </row>
    <row r="176" spans="2:15" ht="12.75">
      <c r="B176" s="8" t="s">
        <v>43</v>
      </c>
      <c r="C176" s="9">
        <v>1580</v>
      </c>
      <c r="D176" s="9" t="s">
        <v>14</v>
      </c>
      <c r="E176" s="9" t="s">
        <v>15</v>
      </c>
      <c r="F176" s="9">
        <v>492</v>
      </c>
      <c r="G176" s="9">
        <v>12</v>
      </c>
      <c r="H176" s="9">
        <v>225</v>
      </c>
      <c r="I176" s="9">
        <v>22</v>
      </c>
      <c r="J176" s="9">
        <v>2</v>
      </c>
      <c r="K176" s="9">
        <v>4</v>
      </c>
      <c r="L176" s="9">
        <v>1</v>
      </c>
      <c r="M176" s="9">
        <v>0</v>
      </c>
      <c r="N176" s="9">
        <v>0</v>
      </c>
      <c r="O176" s="10">
        <v>266</v>
      </c>
    </row>
    <row r="177" spans="2:15" ht="12.75">
      <c r="B177" s="8" t="s">
        <v>43</v>
      </c>
      <c r="C177" s="9">
        <v>1581</v>
      </c>
      <c r="D177" s="9" t="s">
        <v>10</v>
      </c>
      <c r="E177" s="9" t="s">
        <v>11</v>
      </c>
      <c r="F177" s="9">
        <v>513</v>
      </c>
      <c r="G177" s="9">
        <v>25</v>
      </c>
      <c r="H177" s="9">
        <v>115</v>
      </c>
      <c r="I177" s="9">
        <v>139</v>
      </c>
      <c r="J177" s="9">
        <v>6</v>
      </c>
      <c r="K177" s="9">
        <v>7</v>
      </c>
      <c r="L177" s="9">
        <v>0</v>
      </c>
      <c r="M177" s="9">
        <v>0</v>
      </c>
      <c r="N177" s="9">
        <v>8</v>
      </c>
      <c r="O177" s="10">
        <v>300</v>
      </c>
    </row>
    <row r="178" spans="2:15" ht="12.75">
      <c r="B178" s="8" t="s">
        <v>43</v>
      </c>
      <c r="C178" s="9">
        <v>1581</v>
      </c>
      <c r="D178" s="9" t="s">
        <v>14</v>
      </c>
      <c r="E178" s="9" t="s">
        <v>15</v>
      </c>
      <c r="F178" s="9">
        <v>513</v>
      </c>
      <c r="G178" s="9">
        <v>27</v>
      </c>
      <c r="H178" s="9">
        <v>126</v>
      </c>
      <c r="I178" s="9">
        <v>117</v>
      </c>
      <c r="J178" s="9">
        <v>4</v>
      </c>
      <c r="K178" s="9">
        <v>3</v>
      </c>
      <c r="L178" s="9">
        <v>0</v>
      </c>
      <c r="M178" s="9">
        <v>10</v>
      </c>
      <c r="N178" s="9">
        <v>35</v>
      </c>
      <c r="O178" s="10">
        <v>322</v>
      </c>
    </row>
    <row r="179" spans="2:15" ht="12.75">
      <c r="B179" s="8" t="s">
        <v>43</v>
      </c>
      <c r="C179" s="9">
        <v>1582</v>
      </c>
      <c r="D179" s="9" t="s">
        <v>10</v>
      </c>
      <c r="E179" s="9" t="s">
        <v>11</v>
      </c>
      <c r="F179" s="9">
        <v>623</v>
      </c>
      <c r="G179" s="9">
        <v>19</v>
      </c>
      <c r="H179" s="9">
        <v>197</v>
      </c>
      <c r="I179" s="9">
        <v>90</v>
      </c>
      <c r="J179" s="9">
        <v>2</v>
      </c>
      <c r="K179" s="9">
        <v>3</v>
      </c>
      <c r="L179" s="9">
        <v>0</v>
      </c>
      <c r="M179" s="9">
        <v>0</v>
      </c>
      <c r="N179" s="9">
        <v>18</v>
      </c>
      <c r="O179" s="10">
        <v>329</v>
      </c>
    </row>
    <row r="180" spans="2:15" ht="12.75">
      <c r="B180" s="8" t="s">
        <v>43</v>
      </c>
      <c r="C180" s="9">
        <v>1583</v>
      </c>
      <c r="D180" s="9" t="s">
        <v>10</v>
      </c>
      <c r="E180" s="9" t="s">
        <v>11</v>
      </c>
      <c r="F180" s="9">
        <v>443</v>
      </c>
      <c r="G180" s="9">
        <v>18</v>
      </c>
      <c r="H180" s="9">
        <v>141</v>
      </c>
      <c r="I180" s="9">
        <v>66</v>
      </c>
      <c r="J180" s="9">
        <v>1</v>
      </c>
      <c r="K180" s="9">
        <v>5</v>
      </c>
      <c r="L180" s="9">
        <v>0</v>
      </c>
      <c r="M180" s="9">
        <v>0</v>
      </c>
      <c r="N180" s="9">
        <v>3</v>
      </c>
      <c r="O180" s="10">
        <v>234</v>
      </c>
    </row>
    <row r="181" spans="2:15" ht="12.75">
      <c r="B181" s="8" t="s">
        <v>43</v>
      </c>
      <c r="C181" s="9">
        <v>1583</v>
      </c>
      <c r="D181" s="9" t="s">
        <v>14</v>
      </c>
      <c r="E181" s="9" t="s">
        <v>15</v>
      </c>
      <c r="F181" s="9">
        <v>443</v>
      </c>
      <c r="G181" s="9">
        <v>24</v>
      </c>
      <c r="H181" s="9">
        <v>104</v>
      </c>
      <c r="I181" s="9">
        <v>53</v>
      </c>
      <c r="J181" s="9">
        <v>9</v>
      </c>
      <c r="K181" s="9">
        <v>2</v>
      </c>
      <c r="L181" s="9">
        <v>0</v>
      </c>
      <c r="M181" s="9">
        <v>0</v>
      </c>
      <c r="N181" s="9">
        <v>7</v>
      </c>
      <c r="O181" s="10">
        <v>199</v>
      </c>
    </row>
    <row r="182" spans="2:15" ht="13.5" thickBot="1">
      <c r="B182" s="11" t="s">
        <v>43</v>
      </c>
      <c r="C182" s="12">
        <v>1584</v>
      </c>
      <c r="D182" s="12" t="s">
        <v>10</v>
      </c>
      <c r="E182" s="12" t="s">
        <v>11</v>
      </c>
      <c r="F182" s="12">
        <v>736</v>
      </c>
      <c r="G182" s="12">
        <v>62</v>
      </c>
      <c r="H182" s="12">
        <v>204</v>
      </c>
      <c r="I182" s="12">
        <v>109</v>
      </c>
      <c r="J182" s="12">
        <v>4</v>
      </c>
      <c r="K182" s="12">
        <v>4</v>
      </c>
      <c r="L182" s="12">
        <v>0</v>
      </c>
      <c r="M182" s="12">
        <v>0</v>
      </c>
      <c r="N182" s="12">
        <v>15</v>
      </c>
      <c r="O182" s="13">
        <v>398</v>
      </c>
    </row>
    <row r="183" spans="2:15" ht="13.5" thickBot="1">
      <c r="B183" s="61" t="s">
        <v>43</v>
      </c>
      <c r="C183" s="62"/>
      <c r="D183" s="62"/>
      <c r="E183" s="62"/>
      <c r="F183" s="17">
        <f aca="true" t="shared" si="21" ref="F183:O183">SUM(F142:F182)</f>
        <v>22115</v>
      </c>
      <c r="G183" s="17">
        <f t="shared" si="21"/>
        <v>1544</v>
      </c>
      <c r="H183" s="17">
        <f t="shared" si="21"/>
        <v>5447</v>
      </c>
      <c r="I183" s="17">
        <f t="shared" si="21"/>
        <v>4585</v>
      </c>
      <c r="J183" s="17">
        <f t="shared" si="21"/>
        <v>165</v>
      </c>
      <c r="K183" s="17">
        <f t="shared" si="21"/>
        <v>113</v>
      </c>
      <c r="L183" s="17">
        <f t="shared" si="21"/>
        <v>36</v>
      </c>
      <c r="M183" s="17">
        <f t="shared" si="21"/>
        <v>28</v>
      </c>
      <c r="N183" s="17">
        <f t="shared" si="21"/>
        <v>454</v>
      </c>
      <c r="O183" s="18">
        <f t="shared" si="21"/>
        <v>12372</v>
      </c>
    </row>
    <row r="184" spans="2:15" ht="12.75">
      <c r="B184" s="14" t="s">
        <v>44</v>
      </c>
      <c r="C184" s="15">
        <v>1609</v>
      </c>
      <c r="D184" s="15" t="s">
        <v>10</v>
      </c>
      <c r="E184" s="15" t="s">
        <v>11</v>
      </c>
      <c r="F184" s="15">
        <v>391</v>
      </c>
      <c r="G184" s="15">
        <v>8</v>
      </c>
      <c r="H184" s="15">
        <v>114</v>
      </c>
      <c r="I184" s="15">
        <v>118</v>
      </c>
      <c r="J184" s="15">
        <v>1</v>
      </c>
      <c r="K184" s="15">
        <v>2</v>
      </c>
      <c r="L184" s="15">
        <v>1</v>
      </c>
      <c r="M184" s="15">
        <v>0</v>
      </c>
      <c r="N184" s="15">
        <v>8</v>
      </c>
      <c r="O184" s="16">
        <v>252</v>
      </c>
    </row>
    <row r="185" spans="2:15" ht="12.75">
      <c r="B185" s="8" t="s">
        <v>44</v>
      </c>
      <c r="C185" s="9">
        <v>1609</v>
      </c>
      <c r="D185" s="9" t="s">
        <v>14</v>
      </c>
      <c r="E185" s="9" t="s">
        <v>15</v>
      </c>
      <c r="F185" s="9">
        <v>392</v>
      </c>
      <c r="G185" s="9">
        <v>19</v>
      </c>
      <c r="H185" s="9">
        <v>108</v>
      </c>
      <c r="I185" s="9">
        <v>124</v>
      </c>
      <c r="J185" s="9">
        <v>0</v>
      </c>
      <c r="K185" s="9">
        <v>2</v>
      </c>
      <c r="L185" s="9">
        <v>0</v>
      </c>
      <c r="M185" s="9">
        <v>0</v>
      </c>
      <c r="N185" s="9">
        <v>2</v>
      </c>
      <c r="O185" s="10">
        <v>255</v>
      </c>
    </row>
    <row r="186" spans="2:15" ht="12.75">
      <c r="B186" s="8" t="s">
        <v>44</v>
      </c>
      <c r="C186" s="9">
        <v>1610</v>
      </c>
      <c r="D186" s="9" t="s">
        <v>10</v>
      </c>
      <c r="E186" s="9" t="s">
        <v>11</v>
      </c>
      <c r="F186" s="9">
        <v>643</v>
      </c>
      <c r="G186" s="9">
        <v>17</v>
      </c>
      <c r="H186" s="9">
        <v>161</v>
      </c>
      <c r="I186" s="9">
        <v>141</v>
      </c>
      <c r="J186" s="9">
        <v>1</v>
      </c>
      <c r="K186" s="9">
        <v>4</v>
      </c>
      <c r="L186" s="9">
        <v>1</v>
      </c>
      <c r="M186" s="9">
        <v>0</v>
      </c>
      <c r="N186" s="9">
        <v>23</v>
      </c>
      <c r="O186" s="10">
        <v>348</v>
      </c>
    </row>
    <row r="187" spans="2:15" ht="12.75">
      <c r="B187" s="8" t="s">
        <v>44</v>
      </c>
      <c r="C187" s="9">
        <v>1611</v>
      </c>
      <c r="D187" s="9" t="s">
        <v>10</v>
      </c>
      <c r="E187" s="9" t="s">
        <v>11</v>
      </c>
      <c r="F187" s="9">
        <v>244</v>
      </c>
      <c r="G187" s="9">
        <v>8</v>
      </c>
      <c r="H187" s="9">
        <v>46</v>
      </c>
      <c r="I187" s="9">
        <v>77</v>
      </c>
      <c r="J187" s="9">
        <v>1</v>
      </c>
      <c r="K187" s="9">
        <v>2</v>
      </c>
      <c r="L187" s="9">
        <v>0</v>
      </c>
      <c r="M187" s="9">
        <v>0</v>
      </c>
      <c r="N187" s="9">
        <v>3</v>
      </c>
      <c r="O187" s="10">
        <v>137</v>
      </c>
    </row>
    <row r="188" spans="2:15" ht="13.5" thickBot="1">
      <c r="B188" s="11" t="s">
        <v>44</v>
      </c>
      <c r="C188" s="12">
        <v>1612</v>
      </c>
      <c r="D188" s="12" t="s">
        <v>10</v>
      </c>
      <c r="E188" s="12" t="s">
        <v>11</v>
      </c>
      <c r="F188" s="12">
        <v>517</v>
      </c>
      <c r="G188" s="12">
        <v>4</v>
      </c>
      <c r="H188" s="12">
        <v>23</v>
      </c>
      <c r="I188" s="12">
        <v>190</v>
      </c>
      <c r="J188" s="12">
        <v>2</v>
      </c>
      <c r="K188" s="12">
        <v>1</v>
      </c>
      <c r="L188" s="12">
        <v>0</v>
      </c>
      <c r="M188" s="12">
        <v>0</v>
      </c>
      <c r="N188" s="12">
        <v>7</v>
      </c>
      <c r="O188" s="13">
        <v>227</v>
      </c>
    </row>
    <row r="189" spans="2:15" ht="13.5" thickBot="1">
      <c r="B189" s="61" t="s">
        <v>44</v>
      </c>
      <c r="C189" s="62"/>
      <c r="D189" s="62"/>
      <c r="E189" s="62"/>
      <c r="F189" s="17">
        <f aca="true" t="shared" si="22" ref="F189:O189">SUM(F184:F188)</f>
        <v>2187</v>
      </c>
      <c r="G189" s="17">
        <f t="shared" si="22"/>
        <v>56</v>
      </c>
      <c r="H189" s="17">
        <f t="shared" si="22"/>
        <v>452</v>
      </c>
      <c r="I189" s="17">
        <f t="shared" si="22"/>
        <v>650</v>
      </c>
      <c r="J189" s="17">
        <f t="shared" si="22"/>
        <v>5</v>
      </c>
      <c r="K189" s="17">
        <f t="shared" si="22"/>
        <v>11</v>
      </c>
      <c r="L189" s="17">
        <f t="shared" si="22"/>
        <v>2</v>
      </c>
      <c r="M189" s="17">
        <f t="shared" si="22"/>
        <v>0</v>
      </c>
      <c r="N189" s="17">
        <f t="shared" si="22"/>
        <v>43</v>
      </c>
      <c r="O189" s="18">
        <f t="shared" si="22"/>
        <v>1219</v>
      </c>
    </row>
    <row r="190" spans="2:15" ht="12.75">
      <c r="B190" s="14" t="s">
        <v>45</v>
      </c>
      <c r="C190" s="15">
        <v>1658</v>
      </c>
      <c r="D190" s="15" t="s">
        <v>10</v>
      </c>
      <c r="E190" s="15" t="s">
        <v>11</v>
      </c>
      <c r="F190" s="15">
        <v>567</v>
      </c>
      <c r="G190" s="15">
        <v>65</v>
      </c>
      <c r="H190" s="15">
        <v>137</v>
      </c>
      <c r="I190" s="15">
        <v>134</v>
      </c>
      <c r="J190" s="15">
        <v>0</v>
      </c>
      <c r="K190" s="15">
        <v>1</v>
      </c>
      <c r="L190" s="15">
        <v>0</v>
      </c>
      <c r="M190" s="15">
        <v>0</v>
      </c>
      <c r="N190" s="15">
        <v>9</v>
      </c>
      <c r="O190" s="16">
        <v>346</v>
      </c>
    </row>
    <row r="191" spans="2:15" ht="12.75">
      <c r="B191" s="8" t="s">
        <v>45</v>
      </c>
      <c r="C191" s="9">
        <v>1658</v>
      </c>
      <c r="D191" s="9" t="s">
        <v>14</v>
      </c>
      <c r="E191" s="9" t="s">
        <v>15</v>
      </c>
      <c r="F191" s="9">
        <v>567</v>
      </c>
      <c r="G191" s="9">
        <v>60</v>
      </c>
      <c r="H191" s="9">
        <v>163</v>
      </c>
      <c r="I191" s="9">
        <v>131</v>
      </c>
      <c r="J191" s="9">
        <v>0</v>
      </c>
      <c r="K191" s="9">
        <v>3</v>
      </c>
      <c r="L191" s="9">
        <v>0</v>
      </c>
      <c r="M191" s="9">
        <v>0</v>
      </c>
      <c r="N191" s="9">
        <v>10</v>
      </c>
      <c r="O191" s="10">
        <v>367</v>
      </c>
    </row>
    <row r="192" spans="2:15" ht="12.75">
      <c r="B192" s="8" t="s">
        <v>45</v>
      </c>
      <c r="C192" s="9">
        <v>1658</v>
      </c>
      <c r="D192" s="9" t="s">
        <v>12</v>
      </c>
      <c r="E192" s="9" t="s">
        <v>13</v>
      </c>
      <c r="F192" s="9">
        <v>0</v>
      </c>
      <c r="G192" s="9">
        <v>61</v>
      </c>
      <c r="H192" s="9">
        <v>175</v>
      </c>
      <c r="I192" s="9">
        <v>118</v>
      </c>
      <c r="J192" s="9">
        <v>2</v>
      </c>
      <c r="K192" s="9">
        <v>1</v>
      </c>
      <c r="L192" s="9">
        <v>3</v>
      </c>
      <c r="M192" s="9">
        <v>0</v>
      </c>
      <c r="N192" s="9">
        <v>17</v>
      </c>
      <c r="O192" s="10">
        <v>377</v>
      </c>
    </row>
    <row r="193" spans="2:15" ht="12.75">
      <c r="B193" s="8" t="s">
        <v>45</v>
      </c>
      <c r="C193" s="9">
        <v>1659</v>
      </c>
      <c r="D193" s="9" t="s">
        <v>10</v>
      </c>
      <c r="E193" s="9" t="s">
        <v>11</v>
      </c>
      <c r="F193" s="9">
        <v>633</v>
      </c>
      <c r="G193" s="9">
        <v>26</v>
      </c>
      <c r="H193" s="9">
        <v>185</v>
      </c>
      <c r="I193" s="9">
        <v>164</v>
      </c>
      <c r="J193" s="9">
        <v>1</v>
      </c>
      <c r="K193" s="9">
        <v>1</v>
      </c>
      <c r="L193" s="9">
        <v>0</v>
      </c>
      <c r="M193" s="9">
        <v>0</v>
      </c>
      <c r="N193" s="9">
        <v>5</v>
      </c>
      <c r="O193" s="10">
        <v>382</v>
      </c>
    </row>
    <row r="194" spans="2:15" ht="12.75">
      <c r="B194" s="8" t="s">
        <v>45</v>
      </c>
      <c r="C194" s="9">
        <v>1659</v>
      </c>
      <c r="D194" s="9" t="s">
        <v>14</v>
      </c>
      <c r="E194" s="9" t="s">
        <v>15</v>
      </c>
      <c r="F194" s="9">
        <v>633</v>
      </c>
      <c r="G194" s="9">
        <v>28</v>
      </c>
      <c r="H194" s="9">
        <v>184</v>
      </c>
      <c r="I194" s="9">
        <v>178</v>
      </c>
      <c r="J194" s="9">
        <v>0</v>
      </c>
      <c r="K194" s="9">
        <v>2</v>
      </c>
      <c r="L194" s="9">
        <v>0</v>
      </c>
      <c r="M194" s="9">
        <v>0</v>
      </c>
      <c r="N194" s="9">
        <v>7</v>
      </c>
      <c r="O194" s="10">
        <v>399</v>
      </c>
    </row>
    <row r="195" spans="2:15" ht="12.75">
      <c r="B195" s="8" t="s">
        <v>45</v>
      </c>
      <c r="C195" s="9">
        <v>1659</v>
      </c>
      <c r="D195" s="9" t="s">
        <v>18</v>
      </c>
      <c r="E195" s="9" t="s">
        <v>19</v>
      </c>
      <c r="F195" s="9">
        <v>633</v>
      </c>
      <c r="G195" s="9">
        <v>31</v>
      </c>
      <c r="H195" s="9">
        <v>172</v>
      </c>
      <c r="I195" s="9">
        <v>155</v>
      </c>
      <c r="J195" s="9">
        <v>1</v>
      </c>
      <c r="K195" s="9">
        <v>1</v>
      </c>
      <c r="L195" s="9">
        <v>0</v>
      </c>
      <c r="M195" s="9">
        <v>0</v>
      </c>
      <c r="N195" s="9">
        <v>12</v>
      </c>
      <c r="O195" s="10">
        <v>372</v>
      </c>
    </row>
    <row r="196" spans="2:15" ht="12.75">
      <c r="B196" s="8" t="s">
        <v>45</v>
      </c>
      <c r="C196" s="9">
        <v>1660</v>
      </c>
      <c r="D196" s="9" t="s">
        <v>10</v>
      </c>
      <c r="E196" s="9" t="s">
        <v>11</v>
      </c>
      <c r="F196" s="9">
        <v>410</v>
      </c>
      <c r="G196" s="9">
        <v>2</v>
      </c>
      <c r="H196" s="9">
        <v>40</v>
      </c>
      <c r="I196" s="9">
        <v>90</v>
      </c>
      <c r="J196" s="9">
        <v>1</v>
      </c>
      <c r="K196" s="9">
        <v>2</v>
      </c>
      <c r="L196" s="9">
        <v>0</v>
      </c>
      <c r="M196" s="9">
        <v>0</v>
      </c>
      <c r="N196" s="9">
        <v>3</v>
      </c>
      <c r="O196" s="10">
        <v>138</v>
      </c>
    </row>
    <row r="197" spans="2:15" ht="12.75">
      <c r="B197" s="8" t="s">
        <v>45</v>
      </c>
      <c r="C197" s="9">
        <v>1660</v>
      </c>
      <c r="D197" s="9" t="s">
        <v>14</v>
      </c>
      <c r="E197" s="9" t="s">
        <v>15</v>
      </c>
      <c r="F197" s="9">
        <v>410</v>
      </c>
      <c r="G197" s="9">
        <v>1</v>
      </c>
      <c r="H197" s="9">
        <v>30</v>
      </c>
      <c r="I197" s="9">
        <v>73</v>
      </c>
      <c r="J197" s="9">
        <v>1</v>
      </c>
      <c r="K197" s="9">
        <v>6</v>
      </c>
      <c r="L197" s="9">
        <v>0</v>
      </c>
      <c r="M197" s="9">
        <v>0</v>
      </c>
      <c r="N197" s="9">
        <v>5</v>
      </c>
      <c r="O197" s="10">
        <v>116</v>
      </c>
    </row>
    <row r="198" spans="2:15" ht="12.75">
      <c r="B198" s="8" t="s">
        <v>45</v>
      </c>
      <c r="C198" s="9">
        <v>1661</v>
      </c>
      <c r="D198" s="9" t="s">
        <v>10</v>
      </c>
      <c r="E198" s="9" t="s">
        <v>11</v>
      </c>
      <c r="F198" s="9">
        <v>441</v>
      </c>
      <c r="G198" s="9">
        <v>7</v>
      </c>
      <c r="H198" s="9">
        <v>49</v>
      </c>
      <c r="I198" s="9">
        <v>137</v>
      </c>
      <c r="J198" s="9">
        <v>1</v>
      </c>
      <c r="K198" s="9">
        <v>4</v>
      </c>
      <c r="L198" s="9">
        <v>1</v>
      </c>
      <c r="M198" s="9">
        <v>0</v>
      </c>
      <c r="N198" s="9">
        <v>12</v>
      </c>
      <c r="O198" s="10">
        <v>211</v>
      </c>
    </row>
    <row r="199" spans="2:15" ht="12.75">
      <c r="B199" s="8" t="s">
        <v>45</v>
      </c>
      <c r="C199" s="9">
        <v>1661</v>
      </c>
      <c r="D199" s="9" t="s">
        <v>14</v>
      </c>
      <c r="E199" s="9" t="s">
        <v>15</v>
      </c>
      <c r="F199" s="9">
        <v>442</v>
      </c>
      <c r="G199" s="9">
        <v>14</v>
      </c>
      <c r="H199" s="9">
        <v>85</v>
      </c>
      <c r="I199" s="9">
        <v>115</v>
      </c>
      <c r="J199" s="9">
        <v>1</v>
      </c>
      <c r="K199" s="9">
        <v>0</v>
      </c>
      <c r="L199" s="9">
        <v>0</v>
      </c>
      <c r="M199" s="9">
        <v>0</v>
      </c>
      <c r="N199" s="9">
        <v>15</v>
      </c>
      <c r="O199" s="10">
        <v>230</v>
      </c>
    </row>
    <row r="200" spans="2:15" ht="12.75">
      <c r="B200" s="8" t="s">
        <v>45</v>
      </c>
      <c r="C200" s="9">
        <v>1662</v>
      </c>
      <c r="D200" s="9" t="s">
        <v>10</v>
      </c>
      <c r="E200" s="9" t="s">
        <v>11</v>
      </c>
      <c r="F200" s="9">
        <v>383</v>
      </c>
      <c r="G200" s="9">
        <v>13</v>
      </c>
      <c r="H200" s="9">
        <v>65</v>
      </c>
      <c r="I200" s="9">
        <v>77</v>
      </c>
      <c r="J200" s="9">
        <v>4</v>
      </c>
      <c r="K200" s="9">
        <v>7</v>
      </c>
      <c r="L200" s="9">
        <v>0</v>
      </c>
      <c r="M200" s="9">
        <v>0</v>
      </c>
      <c r="N200" s="9">
        <v>16</v>
      </c>
      <c r="O200" s="10">
        <v>182</v>
      </c>
    </row>
    <row r="201" spans="2:15" ht="12.75">
      <c r="B201" s="8" t="s">
        <v>45</v>
      </c>
      <c r="C201" s="9">
        <v>1662</v>
      </c>
      <c r="D201" s="9" t="s">
        <v>14</v>
      </c>
      <c r="E201" s="9" t="s">
        <v>15</v>
      </c>
      <c r="F201" s="9">
        <v>384</v>
      </c>
      <c r="G201" s="9">
        <v>14</v>
      </c>
      <c r="H201" s="9">
        <v>72</v>
      </c>
      <c r="I201" s="9">
        <v>79</v>
      </c>
      <c r="J201" s="9">
        <v>0</v>
      </c>
      <c r="K201" s="9">
        <v>6</v>
      </c>
      <c r="L201" s="9">
        <v>0</v>
      </c>
      <c r="M201" s="9">
        <v>0</v>
      </c>
      <c r="N201" s="9">
        <v>14</v>
      </c>
      <c r="O201" s="10">
        <v>185</v>
      </c>
    </row>
    <row r="202" spans="2:15" ht="12.75">
      <c r="B202" s="8" t="s">
        <v>45</v>
      </c>
      <c r="C202" s="9">
        <v>1663</v>
      </c>
      <c r="D202" s="9" t="s">
        <v>10</v>
      </c>
      <c r="E202" s="9" t="s">
        <v>11</v>
      </c>
      <c r="F202" s="9">
        <v>743</v>
      </c>
      <c r="G202" s="9">
        <v>48</v>
      </c>
      <c r="H202" s="9">
        <v>269</v>
      </c>
      <c r="I202" s="9">
        <v>41</v>
      </c>
      <c r="J202" s="9">
        <v>3</v>
      </c>
      <c r="K202" s="9">
        <v>3</v>
      </c>
      <c r="L202" s="9">
        <v>0</v>
      </c>
      <c r="M202" s="9">
        <v>0</v>
      </c>
      <c r="N202" s="9">
        <v>21</v>
      </c>
      <c r="O202" s="10">
        <v>385</v>
      </c>
    </row>
    <row r="203" spans="2:15" ht="13.5" thickBot="1">
      <c r="B203" s="11" t="s">
        <v>45</v>
      </c>
      <c r="C203" s="12">
        <v>1664</v>
      </c>
      <c r="D203" s="12" t="s">
        <v>10</v>
      </c>
      <c r="E203" s="12" t="s">
        <v>11</v>
      </c>
      <c r="F203" s="12">
        <v>494</v>
      </c>
      <c r="G203" s="12">
        <v>40</v>
      </c>
      <c r="H203" s="12">
        <v>162</v>
      </c>
      <c r="I203" s="12">
        <v>30</v>
      </c>
      <c r="J203" s="12">
        <v>2</v>
      </c>
      <c r="K203" s="12">
        <v>2</v>
      </c>
      <c r="L203" s="12">
        <v>0</v>
      </c>
      <c r="M203" s="12">
        <v>0</v>
      </c>
      <c r="N203" s="12">
        <v>20</v>
      </c>
      <c r="O203" s="13">
        <v>256</v>
      </c>
    </row>
    <row r="204" spans="2:15" ht="13.5" thickBot="1">
      <c r="B204" s="61" t="s">
        <v>45</v>
      </c>
      <c r="C204" s="62"/>
      <c r="D204" s="62"/>
      <c r="E204" s="62"/>
      <c r="F204" s="17">
        <f aca="true" t="shared" si="23" ref="F204:O204">SUM(F190:F203)</f>
        <v>6740</v>
      </c>
      <c r="G204" s="17">
        <f t="shared" si="23"/>
        <v>410</v>
      </c>
      <c r="H204" s="17">
        <f t="shared" si="23"/>
        <v>1788</v>
      </c>
      <c r="I204" s="17">
        <f t="shared" si="23"/>
        <v>1522</v>
      </c>
      <c r="J204" s="17">
        <f t="shared" si="23"/>
        <v>17</v>
      </c>
      <c r="K204" s="17">
        <f t="shared" si="23"/>
        <v>39</v>
      </c>
      <c r="L204" s="17">
        <f t="shared" si="23"/>
        <v>4</v>
      </c>
      <c r="M204" s="17">
        <f t="shared" si="23"/>
        <v>0</v>
      </c>
      <c r="N204" s="17">
        <f t="shared" si="23"/>
        <v>166</v>
      </c>
      <c r="O204" s="18">
        <f t="shared" si="23"/>
        <v>3946</v>
      </c>
    </row>
    <row r="205" spans="2:15" ht="12.75">
      <c r="B205" s="14" t="s">
        <v>46</v>
      </c>
      <c r="C205" s="15">
        <v>1671</v>
      </c>
      <c r="D205" s="15" t="s">
        <v>10</v>
      </c>
      <c r="E205" s="15" t="s">
        <v>11</v>
      </c>
      <c r="F205" s="15">
        <v>469</v>
      </c>
      <c r="G205" s="15">
        <v>5</v>
      </c>
      <c r="H205" s="15">
        <v>196</v>
      </c>
      <c r="I205" s="15">
        <v>32</v>
      </c>
      <c r="J205" s="15">
        <v>3</v>
      </c>
      <c r="K205" s="15">
        <v>3</v>
      </c>
      <c r="L205" s="15">
        <v>0</v>
      </c>
      <c r="M205" s="15">
        <v>0</v>
      </c>
      <c r="N205" s="15">
        <v>20</v>
      </c>
      <c r="O205" s="16">
        <v>259</v>
      </c>
    </row>
    <row r="206" spans="2:15" ht="12.75">
      <c r="B206" s="8" t="s">
        <v>46</v>
      </c>
      <c r="C206" s="9">
        <v>1671</v>
      </c>
      <c r="D206" s="9" t="s">
        <v>14</v>
      </c>
      <c r="E206" s="9" t="s">
        <v>15</v>
      </c>
      <c r="F206" s="9">
        <v>470</v>
      </c>
      <c r="G206" s="9">
        <v>6</v>
      </c>
      <c r="H206" s="9">
        <v>176</v>
      </c>
      <c r="I206" s="9">
        <v>23</v>
      </c>
      <c r="J206" s="9">
        <v>2</v>
      </c>
      <c r="K206" s="9">
        <v>6</v>
      </c>
      <c r="L206" s="9">
        <v>1</v>
      </c>
      <c r="M206" s="9">
        <v>0</v>
      </c>
      <c r="N206" s="9">
        <v>17</v>
      </c>
      <c r="O206" s="10">
        <v>231</v>
      </c>
    </row>
    <row r="207" spans="2:15" ht="12.75">
      <c r="B207" s="8" t="s">
        <v>46</v>
      </c>
      <c r="C207" s="9">
        <v>1672</v>
      </c>
      <c r="D207" s="9" t="s">
        <v>10</v>
      </c>
      <c r="E207" s="9" t="s">
        <v>11</v>
      </c>
      <c r="F207" s="9">
        <v>452</v>
      </c>
      <c r="G207" s="9">
        <v>9</v>
      </c>
      <c r="H207" s="9">
        <v>170</v>
      </c>
      <c r="I207" s="9">
        <v>36</v>
      </c>
      <c r="J207" s="9">
        <v>3</v>
      </c>
      <c r="K207" s="9">
        <v>3</v>
      </c>
      <c r="L207" s="9">
        <v>0</v>
      </c>
      <c r="M207" s="9">
        <v>0</v>
      </c>
      <c r="N207" s="9">
        <v>25</v>
      </c>
      <c r="O207" s="10">
        <v>246</v>
      </c>
    </row>
    <row r="208" spans="2:15" ht="13.5" thickBot="1">
      <c r="B208" s="11" t="s">
        <v>46</v>
      </c>
      <c r="C208" s="12">
        <v>1672</v>
      </c>
      <c r="D208" s="12" t="s">
        <v>14</v>
      </c>
      <c r="E208" s="12" t="s">
        <v>15</v>
      </c>
      <c r="F208" s="12">
        <v>453</v>
      </c>
      <c r="G208" s="12">
        <v>3</v>
      </c>
      <c r="H208" s="12">
        <v>180</v>
      </c>
      <c r="I208" s="12">
        <v>3</v>
      </c>
      <c r="J208" s="12">
        <v>0</v>
      </c>
      <c r="K208" s="12">
        <v>0</v>
      </c>
      <c r="L208" s="12">
        <v>0</v>
      </c>
      <c r="M208" s="12">
        <v>0</v>
      </c>
      <c r="N208" s="12">
        <v>67</v>
      </c>
      <c r="O208" s="13">
        <v>253</v>
      </c>
    </row>
    <row r="209" spans="2:15" ht="13.5" thickBot="1">
      <c r="B209" s="61" t="s">
        <v>46</v>
      </c>
      <c r="C209" s="62"/>
      <c r="D209" s="62"/>
      <c r="E209" s="62"/>
      <c r="F209" s="17">
        <f aca="true" t="shared" si="24" ref="F209:O209">SUM(F205:F208)</f>
        <v>1844</v>
      </c>
      <c r="G209" s="17">
        <f t="shared" si="24"/>
        <v>23</v>
      </c>
      <c r="H209" s="17">
        <f t="shared" si="24"/>
        <v>722</v>
      </c>
      <c r="I209" s="17">
        <f t="shared" si="24"/>
        <v>94</v>
      </c>
      <c r="J209" s="17">
        <f t="shared" si="24"/>
        <v>8</v>
      </c>
      <c r="K209" s="17">
        <f t="shared" si="24"/>
        <v>12</v>
      </c>
      <c r="L209" s="17">
        <f t="shared" si="24"/>
        <v>1</v>
      </c>
      <c r="M209" s="17">
        <f t="shared" si="24"/>
        <v>0</v>
      </c>
      <c r="N209" s="17">
        <f t="shared" si="24"/>
        <v>129</v>
      </c>
      <c r="O209" s="18">
        <f t="shared" si="24"/>
        <v>989</v>
      </c>
    </row>
    <row r="210" spans="2:15" ht="12.75">
      <c r="B210" s="14" t="s">
        <v>47</v>
      </c>
      <c r="C210" s="15">
        <v>1816</v>
      </c>
      <c r="D210" s="15" t="s">
        <v>10</v>
      </c>
      <c r="E210" s="15" t="s">
        <v>11</v>
      </c>
      <c r="F210" s="15">
        <v>419</v>
      </c>
      <c r="G210" s="15">
        <v>25</v>
      </c>
      <c r="H210" s="15">
        <v>119</v>
      </c>
      <c r="I210" s="15">
        <v>118</v>
      </c>
      <c r="J210" s="15">
        <v>2</v>
      </c>
      <c r="K210" s="15">
        <v>0</v>
      </c>
      <c r="L210" s="15">
        <v>1</v>
      </c>
      <c r="M210" s="15">
        <v>0</v>
      </c>
      <c r="N210" s="15">
        <v>11</v>
      </c>
      <c r="O210" s="16">
        <v>276</v>
      </c>
    </row>
    <row r="211" spans="2:15" ht="12.75">
      <c r="B211" s="8" t="s">
        <v>47</v>
      </c>
      <c r="C211" s="9">
        <v>1816</v>
      </c>
      <c r="D211" s="9" t="s">
        <v>14</v>
      </c>
      <c r="E211" s="9" t="s">
        <v>15</v>
      </c>
      <c r="F211" s="9">
        <v>420</v>
      </c>
      <c r="G211" s="9">
        <v>43</v>
      </c>
      <c r="H211" s="9">
        <v>127</v>
      </c>
      <c r="I211" s="9">
        <v>118</v>
      </c>
      <c r="J211" s="9">
        <v>3</v>
      </c>
      <c r="K211" s="9">
        <v>2</v>
      </c>
      <c r="L211" s="9">
        <v>1</v>
      </c>
      <c r="M211" s="9">
        <v>0</v>
      </c>
      <c r="N211" s="9">
        <v>8</v>
      </c>
      <c r="O211" s="10">
        <v>302</v>
      </c>
    </row>
    <row r="212" spans="2:15" ht="12.75">
      <c r="B212" s="8" t="s">
        <v>47</v>
      </c>
      <c r="C212" s="9">
        <v>1817</v>
      </c>
      <c r="D212" s="9" t="s">
        <v>10</v>
      </c>
      <c r="E212" s="9" t="s">
        <v>11</v>
      </c>
      <c r="F212" s="9">
        <v>605</v>
      </c>
      <c r="G212" s="9">
        <v>87</v>
      </c>
      <c r="H212" s="9">
        <v>84</v>
      </c>
      <c r="I212" s="9">
        <v>118</v>
      </c>
      <c r="J212" s="9">
        <v>4</v>
      </c>
      <c r="K212" s="9">
        <v>0</v>
      </c>
      <c r="L212" s="9">
        <v>0</v>
      </c>
      <c r="M212" s="9">
        <v>0</v>
      </c>
      <c r="N212" s="9">
        <v>19</v>
      </c>
      <c r="O212" s="10">
        <v>312</v>
      </c>
    </row>
    <row r="213" spans="2:15" ht="12.75">
      <c r="B213" s="8" t="s">
        <v>47</v>
      </c>
      <c r="C213" s="9">
        <v>1817</v>
      </c>
      <c r="D213" s="9" t="s">
        <v>14</v>
      </c>
      <c r="E213" s="9" t="s">
        <v>15</v>
      </c>
      <c r="F213" s="9">
        <v>605</v>
      </c>
      <c r="G213" s="9">
        <v>85</v>
      </c>
      <c r="H213" s="9">
        <v>93</v>
      </c>
      <c r="I213" s="9">
        <v>106</v>
      </c>
      <c r="J213" s="9">
        <v>3</v>
      </c>
      <c r="K213" s="9">
        <v>0</v>
      </c>
      <c r="L213" s="9">
        <v>4</v>
      </c>
      <c r="M213" s="9">
        <v>0</v>
      </c>
      <c r="N213" s="9">
        <v>8</v>
      </c>
      <c r="O213" s="10">
        <v>299</v>
      </c>
    </row>
    <row r="214" spans="2:15" ht="12.75">
      <c r="B214" s="8" t="s">
        <v>47</v>
      </c>
      <c r="C214" s="9">
        <v>1817</v>
      </c>
      <c r="D214" s="9" t="s">
        <v>18</v>
      </c>
      <c r="E214" s="9" t="s">
        <v>19</v>
      </c>
      <c r="F214" s="9">
        <v>606</v>
      </c>
      <c r="G214" s="9">
        <v>83</v>
      </c>
      <c r="H214" s="9">
        <v>85</v>
      </c>
      <c r="I214" s="9">
        <v>115</v>
      </c>
      <c r="J214" s="9">
        <v>7</v>
      </c>
      <c r="K214" s="9">
        <v>5</v>
      </c>
      <c r="L214" s="9">
        <v>3</v>
      </c>
      <c r="M214" s="9">
        <v>0</v>
      </c>
      <c r="N214" s="9">
        <v>14</v>
      </c>
      <c r="O214" s="10">
        <v>312</v>
      </c>
    </row>
    <row r="215" spans="2:15" ht="12.75">
      <c r="B215" s="8" t="s">
        <v>47</v>
      </c>
      <c r="C215" s="9">
        <v>1818</v>
      </c>
      <c r="D215" s="9" t="s">
        <v>10</v>
      </c>
      <c r="E215" s="9" t="s">
        <v>11</v>
      </c>
      <c r="F215" s="9">
        <v>400</v>
      </c>
      <c r="G215" s="9">
        <v>75</v>
      </c>
      <c r="H215" s="9">
        <v>79</v>
      </c>
      <c r="I215" s="9">
        <v>69</v>
      </c>
      <c r="J215" s="9">
        <v>3</v>
      </c>
      <c r="K215" s="9">
        <v>2</v>
      </c>
      <c r="L215" s="9">
        <v>1</v>
      </c>
      <c r="M215" s="9">
        <v>1</v>
      </c>
      <c r="N215" s="9">
        <v>4</v>
      </c>
      <c r="O215" s="10">
        <v>234</v>
      </c>
    </row>
    <row r="216" spans="2:15" ht="12.75">
      <c r="B216" s="8" t="s">
        <v>47</v>
      </c>
      <c r="C216" s="9">
        <v>1818</v>
      </c>
      <c r="D216" s="9" t="s">
        <v>14</v>
      </c>
      <c r="E216" s="9" t="s">
        <v>15</v>
      </c>
      <c r="F216" s="9">
        <v>400</v>
      </c>
      <c r="G216" s="9">
        <v>69</v>
      </c>
      <c r="H216" s="9">
        <v>89</v>
      </c>
      <c r="I216" s="9">
        <v>60</v>
      </c>
      <c r="J216" s="9">
        <v>1</v>
      </c>
      <c r="K216" s="9">
        <v>2</v>
      </c>
      <c r="L216" s="9">
        <v>0</v>
      </c>
      <c r="M216" s="9">
        <v>0</v>
      </c>
      <c r="N216" s="9">
        <v>11</v>
      </c>
      <c r="O216" s="10">
        <v>232</v>
      </c>
    </row>
    <row r="217" spans="2:15" ht="12.75">
      <c r="B217" s="8" t="s">
        <v>47</v>
      </c>
      <c r="C217" s="9">
        <v>1819</v>
      </c>
      <c r="D217" s="9" t="s">
        <v>10</v>
      </c>
      <c r="E217" s="9" t="s">
        <v>11</v>
      </c>
      <c r="F217" s="9">
        <v>543</v>
      </c>
      <c r="G217" s="9">
        <v>91</v>
      </c>
      <c r="H217" s="9">
        <v>93</v>
      </c>
      <c r="I217" s="9">
        <v>72</v>
      </c>
      <c r="J217" s="9">
        <v>2</v>
      </c>
      <c r="K217" s="9">
        <v>4</v>
      </c>
      <c r="L217" s="9">
        <v>2</v>
      </c>
      <c r="M217" s="9">
        <v>0</v>
      </c>
      <c r="N217" s="9">
        <v>10</v>
      </c>
      <c r="O217" s="10">
        <v>274</v>
      </c>
    </row>
    <row r="218" spans="2:15" ht="12.75">
      <c r="B218" s="8" t="s">
        <v>47</v>
      </c>
      <c r="C218" s="9">
        <v>1820</v>
      </c>
      <c r="D218" s="9" t="s">
        <v>10</v>
      </c>
      <c r="E218" s="9" t="s">
        <v>11</v>
      </c>
      <c r="F218" s="9">
        <v>703</v>
      </c>
      <c r="G218" s="9">
        <v>110</v>
      </c>
      <c r="H218" s="9">
        <v>105</v>
      </c>
      <c r="I218" s="9">
        <v>165</v>
      </c>
      <c r="J218" s="9">
        <v>3</v>
      </c>
      <c r="K218" s="9">
        <v>5</v>
      </c>
      <c r="L218" s="9">
        <v>4</v>
      </c>
      <c r="M218" s="9">
        <v>0</v>
      </c>
      <c r="N218" s="9">
        <v>6</v>
      </c>
      <c r="O218" s="10">
        <v>398</v>
      </c>
    </row>
    <row r="219" spans="2:15" ht="12.75">
      <c r="B219" s="8" t="s">
        <v>47</v>
      </c>
      <c r="C219" s="9">
        <v>1821</v>
      </c>
      <c r="D219" s="9" t="s">
        <v>10</v>
      </c>
      <c r="E219" s="9" t="s">
        <v>11</v>
      </c>
      <c r="F219" s="9">
        <v>651</v>
      </c>
      <c r="G219" s="9">
        <v>22</v>
      </c>
      <c r="H219" s="9">
        <v>158</v>
      </c>
      <c r="I219" s="9">
        <v>228</v>
      </c>
      <c r="J219" s="9">
        <v>4</v>
      </c>
      <c r="K219" s="9">
        <v>2</v>
      </c>
      <c r="L219" s="9">
        <v>0</v>
      </c>
      <c r="M219" s="9">
        <v>0</v>
      </c>
      <c r="N219" s="9">
        <v>4</v>
      </c>
      <c r="O219" s="10">
        <v>418</v>
      </c>
    </row>
    <row r="220" spans="2:15" ht="12.75">
      <c r="B220" s="8" t="s">
        <v>47</v>
      </c>
      <c r="C220" s="9">
        <v>1822</v>
      </c>
      <c r="D220" s="9" t="s">
        <v>10</v>
      </c>
      <c r="E220" s="9" t="s">
        <v>11</v>
      </c>
      <c r="F220" s="9">
        <v>393</v>
      </c>
      <c r="G220" s="9">
        <v>8</v>
      </c>
      <c r="H220" s="9">
        <v>179</v>
      </c>
      <c r="I220" s="9">
        <v>38</v>
      </c>
      <c r="J220" s="9">
        <v>2</v>
      </c>
      <c r="K220" s="9">
        <v>3</v>
      </c>
      <c r="L220" s="9">
        <v>0</v>
      </c>
      <c r="M220" s="9">
        <v>0</v>
      </c>
      <c r="N220" s="9">
        <v>3</v>
      </c>
      <c r="O220" s="10">
        <v>233</v>
      </c>
    </row>
    <row r="221" spans="2:15" ht="12.75">
      <c r="B221" s="8" t="s">
        <v>47</v>
      </c>
      <c r="C221" s="9">
        <v>1822</v>
      </c>
      <c r="D221" s="9" t="s">
        <v>14</v>
      </c>
      <c r="E221" s="9" t="s">
        <v>15</v>
      </c>
      <c r="F221" s="9">
        <v>393</v>
      </c>
      <c r="G221" s="9">
        <v>10</v>
      </c>
      <c r="H221" s="9">
        <v>186</v>
      </c>
      <c r="I221" s="9">
        <v>39</v>
      </c>
      <c r="J221" s="9">
        <v>2</v>
      </c>
      <c r="K221" s="9">
        <v>0</v>
      </c>
      <c r="L221" s="9">
        <v>0</v>
      </c>
      <c r="M221" s="9">
        <v>0</v>
      </c>
      <c r="N221" s="9">
        <v>5</v>
      </c>
      <c r="O221" s="10">
        <v>242</v>
      </c>
    </row>
    <row r="222" spans="2:15" ht="12.75">
      <c r="B222" s="8" t="s">
        <v>47</v>
      </c>
      <c r="C222" s="9">
        <v>1823</v>
      </c>
      <c r="D222" s="9" t="s">
        <v>10</v>
      </c>
      <c r="E222" s="9" t="s">
        <v>11</v>
      </c>
      <c r="F222" s="9">
        <v>642</v>
      </c>
      <c r="G222" s="9">
        <v>25</v>
      </c>
      <c r="H222" s="9">
        <v>242</v>
      </c>
      <c r="I222" s="9">
        <v>70</v>
      </c>
      <c r="J222" s="9">
        <v>6</v>
      </c>
      <c r="K222" s="9">
        <v>4</v>
      </c>
      <c r="L222" s="9">
        <v>0</v>
      </c>
      <c r="M222" s="9">
        <v>0</v>
      </c>
      <c r="N222" s="9">
        <v>29</v>
      </c>
      <c r="O222" s="10">
        <v>376</v>
      </c>
    </row>
    <row r="223" spans="2:15" ht="12.75">
      <c r="B223" s="8" t="s">
        <v>47</v>
      </c>
      <c r="C223" s="9">
        <v>1824</v>
      </c>
      <c r="D223" s="9" t="s">
        <v>10</v>
      </c>
      <c r="E223" s="9" t="s">
        <v>11</v>
      </c>
      <c r="F223" s="9">
        <v>560</v>
      </c>
      <c r="G223" s="9">
        <v>66</v>
      </c>
      <c r="H223" s="9">
        <v>131</v>
      </c>
      <c r="I223" s="9">
        <v>104</v>
      </c>
      <c r="J223" s="9">
        <v>4</v>
      </c>
      <c r="K223" s="9">
        <v>6</v>
      </c>
      <c r="L223" s="9">
        <v>5</v>
      </c>
      <c r="M223" s="9">
        <v>0</v>
      </c>
      <c r="N223" s="9">
        <v>19</v>
      </c>
      <c r="O223" s="10">
        <v>335</v>
      </c>
    </row>
    <row r="224" spans="2:15" ht="12.75">
      <c r="B224" s="8" t="s">
        <v>47</v>
      </c>
      <c r="C224" s="9">
        <v>1824</v>
      </c>
      <c r="D224" s="9" t="s">
        <v>14</v>
      </c>
      <c r="E224" s="9" t="s">
        <v>15</v>
      </c>
      <c r="F224" s="9">
        <v>560</v>
      </c>
      <c r="G224" s="9">
        <v>68</v>
      </c>
      <c r="H224" s="9">
        <v>128</v>
      </c>
      <c r="I224" s="9">
        <v>121</v>
      </c>
      <c r="J224" s="9">
        <v>2</v>
      </c>
      <c r="K224" s="9">
        <v>3</v>
      </c>
      <c r="L224" s="9">
        <v>1</v>
      </c>
      <c r="M224" s="9">
        <v>0</v>
      </c>
      <c r="N224" s="9">
        <v>12</v>
      </c>
      <c r="O224" s="10">
        <v>335</v>
      </c>
    </row>
    <row r="225" spans="2:15" ht="12.75">
      <c r="B225" s="8" t="s">
        <v>47</v>
      </c>
      <c r="C225" s="9">
        <v>1825</v>
      </c>
      <c r="D225" s="9" t="s">
        <v>10</v>
      </c>
      <c r="E225" s="9" t="s">
        <v>11</v>
      </c>
      <c r="F225" s="9">
        <v>494</v>
      </c>
      <c r="G225" s="9">
        <v>39</v>
      </c>
      <c r="H225" s="9">
        <v>147</v>
      </c>
      <c r="I225" s="9">
        <v>94</v>
      </c>
      <c r="J225" s="9">
        <v>8</v>
      </c>
      <c r="K225" s="9">
        <v>2</v>
      </c>
      <c r="L225" s="9">
        <v>1</v>
      </c>
      <c r="M225" s="9">
        <v>0</v>
      </c>
      <c r="N225" s="9">
        <v>14</v>
      </c>
      <c r="O225" s="10">
        <v>305</v>
      </c>
    </row>
    <row r="226" spans="2:15" ht="13.5" thickBot="1">
      <c r="B226" s="11" t="s">
        <v>47</v>
      </c>
      <c r="C226" s="12">
        <v>1825</v>
      </c>
      <c r="D226" s="12" t="s">
        <v>14</v>
      </c>
      <c r="E226" s="12" t="s">
        <v>15</v>
      </c>
      <c r="F226" s="12">
        <v>494</v>
      </c>
      <c r="G226" s="12">
        <v>34</v>
      </c>
      <c r="H226" s="12">
        <v>139</v>
      </c>
      <c r="I226" s="12">
        <v>109</v>
      </c>
      <c r="J226" s="12">
        <v>3</v>
      </c>
      <c r="K226" s="12">
        <v>3</v>
      </c>
      <c r="L226" s="12">
        <v>0</v>
      </c>
      <c r="M226" s="12">
        <v>0</v>
      </c>
      <c r="N226" s="12">
        <v>10</v>
      </c>
      <c r="O226" s="13">
        <v>298</v>
      </c>
    </row>
    <row r="227" spans="2:15" ht="13.5" thickBot="1">
      <c r="B227" s="61" t="s">
        <v>47</v>
      </c>
      <c r="C227" s="62"/>
      <c r="D227" s="62"/>
      <c r="E227" s="62"/>
      <c r="F227" s="17">
        <f aca="true" t="shared" si="25" ref="F227:O227">SUM(F210:F226)</f>
        <v>8888</v>
      </c>
      <c r="G227" s="17">
        <f t="shared" si="25"/>
        <v>940</v>
      </c>
      <c r="H227" s="17">
        <f t="shared" si="25"/>
        <v>2184</v>
      </c>
      <c r="I227" s="17">
        <f t="shared" si="25"/>
        <v>1744</v>
      </c>
      <c r="J227" s="17">
        <f t="shared" si="25"/>
        <v>59</v>
      </c>
      <c r="K227" s="17">
        <f t="shared" si="25"/>
        <v>43</v>
      </c>
      <c r="L227" s="17">
        <f t="shared" si="25"/>
        <v>23</v>
      </c>
      <c r="M227" s="17">
        <f t="shared" si="25"/>
        <v>1</v>
      </c>
      <c r="N227" s="17">
        <f t="shared" si="25"/>
        <v>187</v>
      </c>
      <c r="O227" s="18">
        <f t="shared" si="25"/>
        <v>5181</v>
      </c>
    </row>
    <row r="228" spans="2:15" ht="13.5" thickBot="1">
      <c r="B228" s="19" t="s">
        <v>48</v>
      </c>
      <c r="C228" s="20">
        <v>1826</v>
      </c>
      <c r="D228" s="20" t="s">
        <v>10</v>
      </c>
      <c r="E228" s="20" t="s">
        <v>11</v>
      </c>
      <c r="F228" s="20">
        <v>616</v>
      </c>
      <c r="G228" s="20">
        <v>36</v>
      </c>
      <c r="H228" s="20">
        <v>217</v>
      </c>
      <c r="I228" s="20">
        <v>125</v>
      </c>
      <c r="J228" s="20">
        <v>1</v>
      </c>
      <c r="K228" s="20">
        <v>2</v>
      </c>
      <c r="L228" s="20">
        <v>0</v>
      </c>
      <c r="M228" s="20">
        <v>0</v>
      </c>
      <c r="N228" s="20">
        <v>12</v>
      </c>
      <c r="O228" s="21">
        <v>393</v>
      </c>
    </row>
    <row r="229" spans="2:15" ht="13.5" thickBot="1">
      <c r="B229" s="61" t="s">
        <v>48</v>
      </c>
      <c r="C229" s="62"/>
      <c r="D229" s="62"/>
      <c r="E229" s="62"/>
      <c r="F229" s="17">
        <f aca="true" t="shared" si="26" ref="F229:O229">SUM(F228)</f>
        <v>616</v>
      </c>
      <c r="G229" s="17">
        <f t="shared" si="26"/>
        <v>36</v>
      </c>
      <c r="H229" s="17">
        <f t="shared" si="26"/>
        <v>217</v>
      </c>
      <c r="I229" s="17">
        <f t="shared" si="26"/>
        <v>125</v>
      </c>
      <c r="J229" s="17">
        <f t="shared" si="26"/>
        <v>1</v>
      </c>
      <c r="K229" s="17">
        <f t="shared" si="26"/>
        <v>2</v>
      </c>
      <c r="L229" s="17">
        <f t="shared" si="26"/>
        <v>0</v>
      </c>
      <c r="M229" s="17">
        <f t="shared" si="26"/>
        <v>0</v>
      </c>
      <c r="N229" s="17">
        <f t="shared" si="26"/>
        <v>12</v>
      </c>
      <c r="O229" s="18">
        <f t="shared" si="26"/>
        <v>393</v>
      </c>
    </row>
    <row r="230" spans="2:15" ht="12.75">
      <c r="B230" s="14" t="s">
        <v>49</v>
      </c>
      <c r="C230" s="15">
        <v>1851</v>
      </c>
      <c r="D230" s="15" t="s">
        <v>10</v>
      </c>
      <c r="E230" s="15" t="s">
        <v>11</v>
      </c>
      <c r="F230" s="15">
        <v>690</v>
      </c>
      <c r="G230" s="15">
        <v>25</v>
      </c>
      <c r="H230" s="15">
        <v>200</v>
      </c>
      <c r="I230" s="15">
        <v>180</v>
      </c>
      <c r="J230" s="15">
        <v>2</v>
      </c>
      <c r="K230" s="15">
        <v>6</v>
      </c>
      <c r="L230" s="15">
        <v>0</v>
      </c>
      <c r="M230" s="15">
        <v>0</v>
      </c>
      <c r="N230" s="15">
        <v>24</v>
      </c>
      <c r="O230" s="16">
        <v>437</v>
      </c>
    </row>
    <row r="231" spans="2:15" ht="12.75">
      <c r="B231" s="8" t="s">
        <v>49</v>
      </c>
      <c r="C231" s="9">
        <v>1851</v>
      </c>
      <c r="D231" s="9" t="s">
        <v>14</v>
      </c>
      <c r="E231" s="9" t="s">
        <v>15</v>
      </c>
      <c r="F231" s="9">
        <v>691</v>
      </c>
      <c r="G231" s="9">
        <v>15</v>
      </c>
      <c r="H231" s="9">
        <v>200</v>
      </c>
      <c r="I231" s="9">
        <v>166</v>
      </c>
      <c r="J231" s="9">
        <v>2</v>
      </c>
      <c r="K231" s="9">
        <v>4</v>
      </c>
      <c r="L231" s="9">
        <v>3</v>
      </c>
      <c r="M231" s="9">
        <v>0</v>
      </c>
      <c r="N231" s="9">
        <v>15</v>
      </c>
      <c r="O231" s="10">
        <v>405</v>
      </c>
    </row>
    <row r="232" spans="2:15" ht="12.75">
      <c r="B232" s="8" t="s">
        <v>49</v>
      </c>
      <c r="C232" s="9">
        <v>1852</v>
      </c>
      <c r="D232" s="9" t="s">
        <v>10</v>
      </c>
      <c r="E232" s="9" t="s">
        <v>11</v>
      </c>
      <c r="F232" s="9">
        <v>719</v>
      </c>
      <c r="G232" s="9">
        <v>31</v>
      </c>
      <c r="H232" s="9">
        <v>191</v>
      </c>
      <c r="I232" s="9">
        <v>237</v>
      </c>
      <c r="J232" s="9">
        <v>0</v>
      </c>
      <c r="K232" s="9">
        <v>3</v>
      </c>
      <c r="L232" s="9">
        <v>4</v>
      </c>
      <c r="M232" s="9">
        <v>0</v>
      </c>
      <c r="N232" s="9">
        <v>13</v>
      </c>
      <c r="O232" s="10">
        <v>479</v>
      </c>
    </row>
    <row r="233" spans="2:15" ht="12.75">
      <c r="B233" s="8" t="s">
        <v>49</v>
      </c>
      <c r="C233" s="9">
        <v>1852</v>
      </c>
      <c r="D233" s="9" t="s">
        <v>14</v>
      </c>
      <c r="E233" s="9" t="s">
        <v>15</v>
      </c>
      <c r="F233" s="9">
        <v>719</v>
      </c>
      <c r="G233" s="9">
        <v>46</v>
      </c>
      <c r="H233" s="9">
        <v>213</v>
      </c>
      <c r="I233" s="9">
        <v>190</v>
      </c>
      <c r="J233" s="9">
        <v>0</v>
      </c>
      <c r="K233" s="9">
        <v>2</v>
      </c>
      <c r="L233" s="9">
        <v>3</v>
      </c>
      <c r="M233" s="9">
        <v>0</v>
      </c>
      <c r="N233" s="9">
        <v>19</v>
      </c>
      <c r="O233" s="10">
        <v>473</v>
      </c>
    </row>
    <row r="234" spans="2:15" ht="12.75">
      <c r="B234" s="8" t="s">
        <v>49</v>
      </c>
      <c r="C234" s="9">
        <v>1853</v>
      </c>
      <c r="D234" s="9" t="s">
        <v>10</v>
      </c>
      <c r="E234" s="9" t="s">
        <v>11</v>
      </c>
      <c r="F234" s="9">
        <v>321</v>
      </c>
      <c r="G234" s="9">
        <v>21</v>
      </c>
      <c r="H234" s="9">
        <v>97</v>
      </c>
      <c r="I234" s="9">
        <v>62</v>
      </c>
      <c r="J234" s="9">
        <v>0</v>
      </c>
      <c r="K234" s="9">
        <v>2</v>
      </c>
      <c r="L234" s="9">
        <v>0</v>
      </c>
      <c r="M234" s="9">
        <v>0</v>
      </c>
      <c r="N234" s="9">
        <v>7</v>
      </c>
      <c r="O234" s="10">
        <v>189</v>
      </c>
    </row>
    <row r="235" spans="2:15" ht="12.75">
      <c r="B235" s="8" t="s">
        <v>49</v>
      </c>
      <c r="C235" s="9">
        <v>1853</v>
      </c>
      <c r="D235" s="9" t="s">
        <v>16</v>
      </c>
      <c r="E235" s="9" t="s">
        <v>17</v>
      </c>
      <c r="F235" s="9">
        <v>534</v>
      </c>
      <c r="G235" s="9">
        <v>14</v>
      </c>
      <c r="H235" s="9">
        <v>230</v>
      </c>
      <c r="I235" s="9">
        <v>56</v>
      </c>
      <c r="J235" s="9">
        <v>2</v>
      </c>
      <c r="K235" s="9">
        <v>8</v>
      </c>
      <c r="L235" s="9">
        <v>1</v>
      </c>
      <c r="M235" s="9">
        <v>0</v>
      </c>
      <c r="N235" s="9">
        <v>16</v>
      </c>
      <c r="O235" s="10">
        <v>327</v>
      </c>
    </row>
    <row r="236" spans="2:15" ht="12.75">
      <c r="B236" s="8" t="s">
        <v>49</v>
      </c>
      <c r="C236" s="9">
        <v>1854</v>
      </c>
      <c r="D236" s="9" t="s">
        <v>10</v>
      </c>
      <c r="E236" s="9" t="s">
        <v>11</v>
      </c>
      <c r="F236" s="9">
        <v>524</v>
      </c>
      <c r="G236" s="9">
        <v>18</v>
      </c>
      <c r="H236" s="9">
        <v>125</v>
      </c>
      <c r="I236" s="9">
        <v>106</v>
      </c>
      <c r="J236" s="9">
        <v>2</v>
      </c>
      <c r="K236" s="9">
        <v>3</v>
      </c>
      <c r="L236" s="9">
        <v>0</v>
      </c>
      <c r="M236" s="9">
        <v>0</v>
      </c>
      <c r="N236" s="9">
        <v>121</v>
      </c>
      <c r="O236" s="10">
        <v>375</v>
      </c>
    </row>
    <row r="237" spans="2:15" ht="12.75">
      <c r="B237" s="8" t="s">
        <v>49</v>
      </c>
      <c r="C237" s="9">
        <v>1854</v>
      </c>
      <c r="D237" s="9" t="s">
        <v>14</v>
      </c>
      <c r="E237" s="9" t="s">
        <v>15</v>
      </c>
      <c r="F237" s="9">
        <v>524</v>
      </c>
      <c r="G237" s="9">
        <v>36</v>
      </c>
      <c r="H237" s="9">
        <v>144</v>
      </c>
      <c r="I237" s="9">
        <v>103</v>
      </c>
      <c r="J237" s="9">
        <v>4</v>
      </c>
      <c r="K237" s="9">
        <v>1</v>
      </c>
      <c r="L237" s="9">
        <v>1</v>
      </c>
      <c r="M237" s="9">
        <v>0</v>
      </c>
      <c r="N237" s="9">
        <v>8</v>
      </c>
      <c r="O237" s="10">
        <v>297</v>
      </c>
    </row>
    <row r="238" spans="2:15" ht="12.75">
      <c r="B238" s="8" t="s">
        <v>49</v>
      </c>
      <c r="C238" s="9">
        <v>1855</v>
      </c>
      <c r="D238" s="9" t="s">
        <v>10</v>
      </c>
      <c r="E238" s="9" t="s">
        <v>11</v>
      </c>
      <c r="F238" s="9">
        <v>392</v>
      </c>
      <c r="G238" s="9">
        <v>10</v>
      </c>
      <c r="H238" s="9">
        <v>95</v>
      </c>
      <c r="I238" s="9">
        <v>54</v>
      </c>
      <c r="J238" s="9">
        <v>2</v>
      </c>
      <c r="K238" s="9">
        <v>2</v>
      </c>
      <c r="L238" s="9">
        <v>0</v>
      </c>
      <c r="M238" s="9">
        <v>0</v>
      </c>
      <c r="N238" s="9">
        <v>16</v>
      </c>
      <c r="O238" s="10">
        <v>179</v>
      </c>
    </row>
    <row r="239" spans="2:15" ht="13.5" thickBot="1">
      <c r="B239" s="11" t="s">
        <v>49</v>
      </c>
      <c r="C239" s="12">
        <v>1855</v>
      </c>
      <c r="D239" s="12" t="s">
        <v>14</v>
      </c>
      <c r="E239" s="12" t="s">
        <v>15</v>
      </c>
      <c r="F239" s="12">
        <v>393</v>
      </c>
      <c r="G239" s="12">
        <v>26</v>
      </c>
      <c r="H239" s="12">
        <v>110</v>
      </c>
      <c r="I239" s="12">
        <v>44</v>
      </c>
      <c r="J239" s="12">
        <v>4</v>
      </c>
      <c r="K239" s="12">
        <v>2</v>
      </c>
      <c r="L239" s="12">
        <v>3</v>
      </c>
      <c r="M239" s="12">
        <v>0</v>
      </c>
      <c r="N239" s="12">
        <v>5</v>
      </c>
      <c r="O239" s="13">
        <v>194</v>
      </c>
    </row>
    <row r="240" spans="2:15" ht="13.5" thickBot="1">
      <c r="B240" s="61" t="s">
        <v>49</v>
      </c>
      <c r="C240" s="62"/>
      <c r="D240" s="62"/>
      <c r="E240" s="62"/>
      <c r="F240" s="17">
        <f aca="true" t="shared" si="27" ref="F240:O240">SUM(F230:F239)</f>
        <v>5507</v>
      </c>
      <c r="G240" s="17">
        <f t="shared" si="27"/>
        <v>242</v>
      </c>
      <c r="H240" s="17">
        <f t="shared" si="27"/>
        <v>1605</v>
      </c>
      <c r="I240" s="17">
        <f t="shared" si="27"/>
        <v>1198</v>
      </c>
      <c r="J240" s="17">
        <f t="shared" si="27"/>
        <v>18</v>
      </c>
      <c r="K240" s="17">
        <f t="shared" si="27"/>
        <v>33</v>
      </c>
      <c r="L240" s="17">
        <f t="shared" si="27"/>
        <v>15</v>
      </c>
      <c r="M240" s="17">
        <f t="shared" si="27"/>
        <v>0</v>
      </c>
      <c r="N240" s="17">
        <f t="shared" si="27"/>
        <v>244</v>
      </c>
      <c r="O240" s="18">
        <f t="shared" si="27"/>
        <v>3355</v>
      </c>
    </row>
    <row r="241" spans="2:15" ht="12.75">
      <c r="B241" s="14" t="s">
        <v>50</v>
      </c>
      <c r="C241" s="15">
        <v>1908</v>
      </c>
      <c r="D241" s="15" t="s">
        <v>10</v>
      </c>
      <c r="E241" s="15" t="s">
        <v>11</v>
      </c>
      <c r="F241" s="15">
        <v>525</v>
      </c>
      <c r="G241" s="15">
        <v>18</v>
      </c>
      <c r="H241" s="15">
        <v>228</v>
      </c>
      <c r="I241" s="15">
        <v>27</v>
      </c>
      <c r="J241" s="15">
        <v>2</v>
      </c>
      <c r="K241" s="15">
        <v>3</v>
      </c>
      <c r="L241" s="15">
        <v>0</v>
      </c>
      <c r="M241" s="15">
        <v>0</v>
      </c>
      <c r="N241" s="15">
        <v>16</v>
      </c>
      <c r="O241" s="16">
        <v>294</v>
      </c>
    </row>
    <row r="242" spans="2:15" ht="13.5" thickBot="1">
      <c r="B242" s="11" t="s">
        <v>50</v>
      </c>
      <c r="C242" s="12">
        <v>1908</v>
      </c>
      <c r="D242" s="12" t="s">
        <v>14</v>
      </c>
      <c r="E242" s="12" t="s">
        <v>15</v>
      </c>
      <c r="F242" s="12">
        <v>525</v>
      </c>
      <c r="G242" s="12">
        <v>18</v>
      </c>
      <c r="H242" s="12">
        <v>210</v>
      </c>
      <c r="I242" s="12">
        <v>32</v>
      </c>
      <c r="J242" s="12">
        <v>1</v>
      </c>
      <c r="K242" s="12">
        <v>0</v>
      </c>
      <c r="L242" s="12">
        <v>0</v>
      </c>
      <c r="M242" s="12">
        <v>0</v>
      </c>
      <c r="N242" s="12">
        <v>0</v>
      </c>
      <c r="O242" s="13">
        <v>261</v>
      </c>
    </row>
    <row r="243" spans="2:15" ht="13.5" thickBot="1">
      <c r="B243" s="61" t="s">
        <v>50</v>
      </c>
      <c r="C243" s="62"/>
      <c r="D243" s="62"/>
      <c r="E243" s="62"/>
      <c r="F243" s="17">
        <f aca="true" t="shared" si="28" ref="F243:O243">SUM(F241:F242)</f>
        <v>1050</v>
      </c>
      <c r="G243" s="17">
        <f t="shared" si="28"/>
        <v>36</v>
      </c>
      <c r="H243" s="17">
        <f t="shared" si="28"/>
        <v>438</v>
      </c>
      <c r="I243" s="17">
        <f t="shared" si="28"/>
        <v>59</v>
      </c>
      <c r="J243" s="17">
        <f t="shared" si="28"/>
        <v>3</v>
      </c>
      <c r="K243" s="17">
        <f t="shared" si="28"/>
        <v>3</v>
      </c>
      <c r="L243" s="17">
        <f t="shared" si="28"/>
        <v>0</v>
      </c>
      <c r="M243" s="17">
        <f t="shared" si="28"/>
        <v>0</v>
      </c>
      <c r="N243" s="17">
        <f t="shared" si="28"/>
        <v>16</v>
      </c>
      <c r="O243" s="18">
        <f t="shared" si="28"/>
        <v>555</v>
      </c>
    </row>
    <row r="244" spans="2:15" ht="12.75">
      <c r="B244" s="14" t="s">
        <v>51</v>
      </c>
      <c r="C244" s="15">
        <v>2005</v>
      </c>
      <c r="D244" s="15" t="s">
        <v>10</v>
      </c>
      <c r="E244" s="15" t="s">
        <v>11</v>
      </c>
      <c r="F244" s="15">
        <v>627</v>
      </c>
      <c r="G244" s="15">
        <v>21</v>
      </c>
      <c r="H244" s="15">
        <v>151</v>
      </c>
      <c r="I244" s="15">
        <v>146</v>
      </c>
      <c r="J244" s="15">
        <v>3</v>
      </c>
      <c r="K244" s="15">
        <v>13</v>
      </c>
      <c r="L244" s="15">
        <v>0</v>
      </c>
      <c r="M244" s="15">
        <v>0</v>
      </c>
      <c r="N244" s="15">
        <v>21</v>
      </c>
      <c r="O244" s="16">
        <v>355</v>
      </c>
    </row>
    <row r="245" spans="2:15" ht="12.75">
      <c r="B245" s="8" t="s">
        <v>51</v>
      </c>
      <c r="C245" s="9">
        <v>2005</v>
      </c>
      <c r="D245" s="9" t="s">
        <v>14</v>
      </c>
      <c r="E245" s="9" t="s">
        <v>15</v>
      </c>
      <c r="F245" s="9">
        <v>628</v>
      </c>
      <c r="G245" s="9">
        <v>11</v>
      </c>
      <c r="H245" s="9">
        <v>127</v>
      </c>
      <c r="I245" s="9">
        <v>142</v>
      </c>
      <c r="J245" s="9">
        <v>2</v>
      </c>
      <c r="K245" s="9">
        <v>14</v>
      </c>
      <c r="L245" s="9">
        <v>0</v>
      </c>
      <c r="M245" s="9">
        <v>0</v>
      </c>
      <c r="N245" s="9">
        <v>35</v>
      </c>
      <c r="O245" s="10">
        <v>331</v>
      </c>
    </row>
    <row r="246" spans="2:15" ht="12.75">
      <c r="B246" s="8" t="s">
        <v>51</v>
      </c>
      <c r="C246" s="9">
        <v>2006</v>
      </c>
      <c r="D246" s="9" t="s">
        <v>10</v>
      </c>
      <c r="E246" s="9" t="s">
        <v>11</v>
      </c>
      <c r="F246" s="9">
        <v>157</v>
      </c>
      <c r="G246" s="9">
        <v>5</v>
      </c>
      <c r="H246" s="9">
        <v>31</v>
      </c>
      <c r="I246" s="9">
        <v>27</v>
      </c>
      <c r="J246" s="9">
        <v>4</v>
      </c>
      <c r="K246" s="9">
        <v>5</v>
      </c>
      <c r="L246" s="9">
        <v>0</v>
      </c>
      <c r="M246" s="9">
        <v>0</v>
      </c>
      <c r="N246" s="9">
        <v>0</v>
      </c>
      <c r="O246" s="10">
        <v>72</v>
      </c>
    </row>
    <row r="247" spans="2:15" ht="12.75">
      <c r="B247" s="8" t="s">
        <v>51</v>
      </c>
      <c r="C247" s="9">
        <v>2007</v>
      </c>
      <c r="D247" s="9" t="s">
        <v>10</v>
      </c>
      <c r="E247" s="9" t="s">
        <v>11</v>
      </c>
      <c r="F247" s="9">
        <v>626</v>
      </c>
      <c r="G247" s="9">
        <v>4</v>
      </c>
      <c r="H247" s="9">
        <v>42</v>
      </c>
      <c r="I247" s="9">
        <v>295</v>
      </c>
      <c r="J247" s="9">
        <v>0</v>
      </c>
      <c r="K247" s="9">
        <v>5</v>
      </c>
      <c r="L247" s="9">
        <v>0</v>
      </c>
      <c r="M247" s="9">
        <v>0</v>
      </c>
      <c r="N247" s="9">
        <v>13</v>
      </c>
      <c r="O247" s="10">
        <v>359</v>
      </c>
    </row>
    <row r="248" spans="2:15" ht="12.75">
      <c r="B248" s="8" t="s">
        <v>51</v>
      </c>
      <c r="C248" s="9">
        <v>2008</v>
      </c>
      <c r="D248" s="9" t="s">
        <v>10</v>
      </c>
      <c r="E248" s="9" t="s">
        <v>11</v>
      </c>
      <c r="F248" s="9">
        <v>330</v>
      </c>
      <c r="G248" s="9">
        <v>8</v>
      </c>
      <c r="H248" s="9">
        <v>116</v>
      </c>
      <c r="I248" s="9">
        <v>21</v>
      </c>
      <c r="J248" s="9">
        <v>2</v>
      </c>
      <c r="K248" s="9">
        <v>0</v>
      </c>
      <c r="L248" s="9">
        <v>0</v>
      </c>
      <c r="M248" s="9">
        <v>0</v>
      </c>
      <c r="N248" s="9">
        <v>3</v>
      </c>
      <c r="O248" s="10">
        <v>150</v>
      </c>
    </row>
    <row r="249" spans="2:15" ht="12.75">
      <c r="B249" s="8" t="s">
        <v>51</v>
      </c>
      <c r="C249" s="9">
        <v>2009</v>
      </c>
      <c r="D249" s="9" t="s">
        <v>10</v>
      </c>
      <c r="E249" s="9" t="s">
        <v>11</v>
      </c>
      <c r="F249" s="9">
        <v>379</v>
      </c>
      <c r="G249" s="9">
        <v>3</v>
      </c>
      <c r="H249" s="9">
        <v>100</v>
      </c>
      <c r="I249" s="9">
        <v>58</v>
      </c>
      <c r="J249" s="9">
        <v>4</v>
      </c>
      <c r="K249" s="9">
        <v>5</v>
      </c>
      <c r="L249" s="9">
        <v>1</v>
      </c>
      <c r="M249" s="9">
        <v>0</v>
      </c>
      <c r="N249" s="9">
        <v>12</v>
      </c>
      <c r="O249" s="10">
        <v>183</v>
      </c>
    </row>
    <row r="250" spans="2:15" ht="12.75">
      <c r="B250" s="8" t="s">
        <v>51</v>
      </c>
      <c r="C250" s="9">
        <v>2009</v>
      </c>
      <c r="D250" s="9" t="s">
        <v>14</v>
      </c>
      <c r="E250" s="9" t="s">
        <v>15</v>
      </c>
      <c r="F250" s="9">
        <v>380</v>
      </c>
      <c r="G250" s="9">
        <v>2</v>
      </c>
      <c r="H250" s="9">
        <v>98</v>
      </c>
      <c r="I250" s="9">
        <v>66</v>
      </c>
      <c r="J250" s="9">
        <v>0</v>
      </c>
      <c r="K250" s="9">
        <v>6</v>
      </c>
      <c r="L250" s="9">
        <v>0</v>
      </c>
      <c r="M250" s="9">
        <v>0</v>
      </c>
      <c r="N250" s="9">
        <v>17</v>
      </c>
      <c r="O250" s="10">
        <v>189</v>
      </c>
    </row>
    <row r="251" spans="2:15" ht="12.75">
      <c r="B251" s="8" t="s">
        <v>51</v>
      </c>
      <c r="C251" s="9">
        <v>2010</v>
      </c>
      <c r="D251" s="9" t="s">
        <v>10</v>
      </c>
      <c r="E251" s="9" t="s">
        <v>11</v>
      </c>
      <c r="F251" s="9">
        <v>352</v>
      </c>
      <c r="G251" s="9">
        <v>22</v>
      </c>
      <c r="H251" s="9">
        <v>60</v>
      </c>
      <c r="I251" s="9">
        <v>98</v>
      </c>
      <c r="J251" s="9">
        <v>4</v>
      </c>
      <c r="K251" s="9">
        <v>9</v>
      </c>
      <c r="L251" s="9">
        <v>1</v>
      </c>
      <c r="M251" s="9">
        <v>0</v>
      </c>
      <c r="N251" s="9">
        <v>6</v>
      </c>
      <c r="O251" s="10">
        <v>200</v>
      </c>
    </row>
    <row r="252" spans="2:15" ht="12.75">
      <c r="B252" s="8" t="s">
        <v>51</v>
      </c>
      <c r="C252" s="9">
        <v>2010</v>
      </c>
      <c r="D252" s="9" t="s">
        <v>16</v>
      </c>
      <c r="E252" s="9" t="s">
        <v>17</v>
      </c>
      <c r="F252" s="9">
        <v>328</v>
      </c>
      <c r="G252" s="9">
        <v>1</v>
      </c>
      <c r="H252" s="9">
        <v>1</v>
      </c>
      <c r="I252" s="9">
        <v>246</v>
      </c>
      <c r="J252" s="9">
        <v>0</v>
      </c>
      <c r="K252" s="9">
        <v>0</v>
      </c>
      <c r="L252" s="9">
        <v>0</v>
      </c>
      <c r="M252" s="9">
        <v>0</v>
      </c>
      <c r="N252" s="9">
        <v>13</v>
      </c>
      <c r="O252" s="10">
        <v>261</v>
      </c>
    </row>
    <row r="253" spans="2:15" ht="12.75">
      <c r="B253" s="8" t="s">
        <v>51</v>
      </c>
      <c r="C253" s="9">
        <v>2010</v>
      </c>
      <c r="D253" s="9" t="s">
        <v>22</v>
      </c>
      <c r="E253" s="9" t="s">
        <v>23</v>
      </c>
      <c r="F253" s="9">
        <v>453</v>
      </c>
      <c r="G253" s="9">
        <v>5</v>
      </c>
      <c r="H253" s="9">
        <v>197</v>
      </c>
      <c r="I253" s="9">
        <v>126</v>
      </c>
      <c r="J253" s="9">
        <v>0</v>
      </c>
      <c r="K253" s="9">
        <v>5</v>
      </c>
      <c r="L253" s="9">
        <v>0</v>
      </c>
      <c r="M253" s="9">
        <v>0</v>
      </c>
      <c r="N253" s="9">
        <v>10</v>
      </c>
      <c r="O253" s="10">
        <v>343</v>
      </c>
    </row>
    <row r="254" spans="2:15" ht="13.5" thickBot="1">
      <c r="B254" s="11" t="s">
        <v>51</v>
      </c>
      <c r="C254" s="12">
        <v>2011</v>
      </c>
      <c r="D254" s="12" t="s">
        <v>10</v>
      </c>
      <c r="E254" s="12" t="s">
        <v>11</v>
      </c>
      <c r="F254" s="12">
        <v>365</v>
      </c>
      <c r="G254" s="12">
        <v>5</v>
      </c>
      <c r="H254" s="12">
        <v>107</v>
      </c>
      <c r="I254" s="12">
        <v>89</v>
      </c>
      <c r="J254" s="12">
        <v>3</v>
      </c>
      <c r="K254" s="12">
        <v>1</v>
      </c>
      <c r="L254" s="12">
        <v>0</v>
      </c>
      <c r="M254" s="12">
        <v>0</v>
      </c>
      <c r="N254" s="12">
        <v>4</v>
      </c>
      <c r="O254" s="13">
        <v>209</v>
      </c>
    </row>
    <row r="255" spans="2:15" ht="13.5" thickBot="1">
      <c r="B255" s="61" t="s">
        <v>51</v>
      </c>
      <c r="C255" s="62"/>
      <c r="D255" s="62"/>
      <c r="E255" s="62"/>
      <c r="F255" s="17">
        <f aca="true" t="shared" si="29" ref="F255:O255">SUM(F244:F254)</f>
        <v>4625</v>
      </c>
      <c r="G255" s="17">
        <f t="shared" si="29"/>
        <v>87</v>
      </c>
      <c r="H255" s="17">
        <f t="shared" si="29"/>
        <v>1030</v>
      </c>
      <c r="I255" s="17">
        <f t="shared" si="29"/>
        <v>1314</v>
      </c>
      <c r="J255" s="17">
        <f t="shared" si="29"/>
        <v>22</v>
      </c>
      <c r="K255" s="17">
        <f t="shared" si="29"/>
        <v>63</v>
      </c>
      <c r="L255" s="17">
        <f t="shared" si="29"/>
        <v>2</v>
      </c>
      <c r="M255" s="17">
        <f t="shared" si="29"/>
        <v>0</v>
      </c>
      <c r="N255" s="17">
        <f t="shared" si="29"/>
        <v>134</v>
      </c>
      <c r="O255" s="18">
        <f t="shared" si="29"/>
        <v>2652</v>
      </c>
    </row>
    <row r="256" spans="2:15" ht="12.75">
      <c r="B256" s="14" t="s">
        <v>52</v>
      </c>
      <c r="C256" s="15">
        <v>2012</v>
      </c>
      <c r="D256" s="15" t="s">
        <v>10</v>
      </c>
      <c r="E256" s="15" t="s">
        <v>11</v>
      </c>
      <c r="F256" s="15">
        <v>700</v>
      </c>
      <c r="G256" s="15">
        <v>41</v>
      </c>
      <c r="H256" s="15">
        <v>206</v>
      </c>
      <c r="I256" s="15">
        <v>185</v>
      </c>
      <c r="J256" s="15">
        <v>2</v>
      </c>
      <c r="K256" s="15">
        <v>2</v>
      </c>
      <c r="L256" s="15">
        <v>3</v>
      </c>
      <c r="M256" s="15">
        <v>0</v>
      </c>
      <c r="N256" s="15">
        <v>11</v>
      </c>
      <c r="O256" s="16">
        <v>450</v>
      </c>
    </row>
    <row r="257" spans="2:15" ht="12.75">
      <c r="B257" s="8" t="s">
        <v>52</v>
      </c>
      <c r="C257" s="9">
        <v>2013</v>
      </c>
      <c r="D257" s="9" t="s">
        <v>10</v>
      </c>
      <c r="E257" s="9" t="s">
        <v>11</v>
      </c>
      <c r="F257" s="9">
        <v>728</v>
      </c>
      <c r="G257" s="9">
        <v>35</v>
      </c>
      <c r="H257" s="9">
        <v>250</v>
      </c>
      <c r="I257" s="9">
        <v>195</v>
      </c>
      <c r="J257" s="9">
        <v>2</v>
      </c>
      <c r="K257" s="9">
        <v>1</v>
      </c>
      <c r="L257" s="9">
        <v>3</v>
      </c>
      <c r="M257" s="9">
        <v>0</v>
      </c>
      <c r="N257" s="9">
        <v>10</v>
      </c>
      <c r="O257" s="10">
        <v>496</v>
      </c>
    </row>
    <row r="258" spans="2:15" ht="12.75">
      <c r="B258" s="8" t="s">
        <v>52</v>
      </c>
      <c r="C258" s="9">
        <v>2013</v>
      </c>
      <c r="D258" s="9" t="s">
        <v>14</v>
      </c>
      <c r="E258" s="9" t="s">
        <v>15</v>
      </c>
      <c r="F258" s="9">
        <v>728</v>
      </c>
      <c r="G258" s="9">
        <v>48</v>
      </c>
      <c r="H258" s="9">
        <v>238</v>
      </c>
      <c r="I258" s="9">
        <v>193</v>
      </c>
      <c r="J258" s="9">
        <v>1</v>
      </c>
      <c r="K258" s="9">
        <v>4</v>
      </c>
      <c r="L258" s="9">
        <v>1</v>
      </c>
      <c r="M258" s="9">
        <v>0</v>
      </c>
      <c r="N258" s="9">
        <v>15</v>
      </c>
      <c r="O258" s="10">
        <v>500</v>
      </c>
    </row>
    <row r="259" spans="2:15" ht="12.75">
      <c r="B259" s="8" t="s">
        <v>52</v>
      </c>
      <c r="C259" s="9">
        <v>2014</v>
      </c>
      <c r="D259" s="9" t="s">
        <v>10</v>
      </c>
      <c r="E259" s="9" t="s">
        <v>11</v>
      </c>
      <c r="F259" s="9">
        <v>384</v>
      </c>
      <c r="G259" s="9">
        <v>16</v>
      </c>
      <c r="H259" s="9">
        <v>82</v>
      </c>
      <c r="I259" s="9">
        <v>112</v>
      </c>
      <c r="J259" s="9">
        <v>1</v>
      </c>
      <c r="K259" s="9">
        <v>0</v>
      </c>
      <c r="L259" s="9">
        <v>0</v>
      </c>
      <c r="M259" s="9">
        <v>0</v>
      </c>
      <c r="N259" s="9">
        <v>14</v>
      </c>
      <c r="O259" s="10">
        <v>225</v>
      </c>
    </row>
    <row r="260" spans="2:15" ht="12.75">
      <c r="B260" s="8" t="s">
        <v>52</v>
      </c>
      <c r="C260" s="9">
        <v>2014</v>
      </c>
      <c r="D260" s="9" t="s">
        <v>14</v>
      </c>
      <c r="E260" s="9" t="s">
        <v>15</v>
      </c>
      <c r="F260" s="9">
        <v>384</v>
      </c>
      <c r="G260" s="9">
        <v>24</v>
      </c>
      <c r="H260" s="9">
        <v>88</v>
      </c>
      <c r="I260" s="9">
        <v>114</v>
      </c>
      <c r="J260" s="9">
        <v>3</v>
      </c>
      <c r="K260" s="9">
        <v>2</v>
      </c>
      <c r="L260" s="9">
        <v>1</v>
      </c>
      <c r="M260" s="9">
        <v>0</v>
      </c>
      <c r="N260" s="9">
        <v>6</v>
      </c>
      <c r="O260" s="10">
        <v>238</v>
      </c>
    </row>
    <row r="261" spans="2:15" ht="12.75">
      <c r="B261" s="8" t="s">
        <v>52</v>
      </c>
      <c r="C261" s="9">
        <v>2015</v>
      </c>
      <c r="D261" s="9" t="s">
        <v>10</v>
      </c>
      <c r="E261" s="9" t="s">
        <v>11</v>
      </c>
      <c r="F261" s="9">
        <v>389</v>
      </c>
      <c r="G261" s="9">
        <v>14</v>
      </c>
      <c r="H261" s="9">
        <v>85</v>
      </c>
      <c r="I261" s="9">
        <v>122</v>
      </c>
      <c r="J261" s="9">
        <v>3</v>
      </c>
      <c r="K261" s="9">
        <v>1</v>
      </c>
      <c r="L261" s="9">
        <v>4</v>
      </c>
      <c r="M261" s="9">
        <v>0</v>
      </c>
      <c r="N261" s="9">
        <v>6</v>
      </c>
      <c r="O261" s="10">
        <v>235</v>
      </c>
    </row>
    <row r="262" spans="2:15" ht="12.75">
      <c r="B262" s="8" t="s">
        <v>52</v>
      </c>
      <c r="C262" s="9">
        <v>2015</v>
      </c>
      <c r="D262" s="9" t="s">
        <v>14</v>
      </c>
      <c r="E262" s="9" t="s">
        <v>15</v>
      </c>
      <c r="F262" s="9">
        <v>389</v>
      </c>
      <c r="G262" s="9">
        <v>13</v>
      </c>
      <c r="H262" s="9">
        <v>59</v>
      </c>
      <c r="I262" s="9">
        <v>134</v>
      </c>
      <c r="J262" s="9">
        <v>3</v>
      </c>
      <c r="K262" s="9">
        <v>1</v>
      </c>
      <c r="L262" s="9">
        <v>0</v>
      </c>
      <c r="M262" s="9">
        <v>0</v>
      </c>
      <c r="N262" s="9">
        <v>4</v>
      </c>
      <c r="O262" s="10">
        <v>214</v>
      </c>
    </row>
    <row r="263" spans="2:15" ht="12.75">
      <c r="B263" s="8" t="s">
        <v>52</v>
      </c>
      <c r="C263" s="9">
        <v>2016</v>
      </c>
      <c r="D263" s="9" t="s">
        <v>10</v>
      </c>
      <c r="E263" s="9" t="s">
        <v>11</v>
      </c>
      <c r="F263" s="9">
        <v>449</v>
      </c>
      <c r="G263" s="9">
        <v>44</v>
      </c>
      <c r="H263" s="9">
        <v>88</v>
      </c>
      <c r="I263" s="9">
        <v>119</v>
      </c>
      <c r="J263" s="9">
        <v>2</v>
      </c>
      <c r="K263" s="9">
        <v>4</v>
      </c>
      <c r="L263" s="9">
        <v>2</v>
      </c>
      <c r="M263" s="9">
        <v>0</v>
      </c>
      <c r="N263" s="9">
        <v>9</v>
      </c>
      <c r="O263" s="10">
        <v>268</v>
      </c>
    </row>
    <row r="264" spans="2:15" ht="12.75">
      <c r="B264" s="8" t="s">
        <v>52</v>
      </c>
      <c r="C264" s="9">
        <v>2016</v>
      </c>
      <c r="D264" s="9" t="s">
        <v>14</v>
      </c>
      <c r="E264" s="9" t="s">
        <v>15</v>
      </c>
      <c r="F264" s="9">
        <v>450</v>
      </c>
      <c r="G264" s="9">
        <v>30</v>
      </c>
      <c r="H264" s="9">
        <v>74</v>
      </c>
      <c r="I264" s="9">
        <v>135</v>
      </c>
      <c r="J264" s="9">
        <v>3</v>
      </c>
      <c r="K264" s="9">
        <v>3</v>
      </c>
      <c r="L264" s="9">
        <v>4</v>
      </c>
      <c r="M264" s="9">
        <v>0</v>
      </c>
      <c r="N264" s="9">
        <v>5</v>
      </c>
      <c r="O264" s="10">
        <v>254</v>
      </c>
    </row>
    <row r="265" spans="2:15" ht="12.75">
      <c r="B265" s="8" t="s">
        <v>52</v>
      </c>
      <c r="C265" s="9">
        <v>2017</v>
      </c>
      <c r="D265" s="9" t="s">
        <v>10</v>
      </c>
      <c r="E265" s="9" t="s">
        <v>11</v>
      </c>
      <c r="F265" s="9">
        <v>386</v>
      </c>
      <c r="G265" s="9">
        <v>20</v>
      </c>
      <c r="H265" s="9">
        <v>118</v>
      </c>
      <c r="I265" s="9">
        <v>95</v>
      </c>
      <c r="J265" s="9">
        <v>1</v>
      </c>
      <c r="K265" s="9">
        <v>1</v>
      </c>
      <c r="L265" s="9">
        <v>0</v>
      </c>
      <c r="M265" s="9">
        <v>0</v>
      </c>
      <c r="N265" s="9">
        <v>6</v>
      </c>
      <c r="O265" s="10">
        <v>241</v>
      </c>
    </row>
    <row r="266" spans="2:15" ht="12.75">
      <c r="B266" s="8" t="s">
        <v>52</v>
      </c>
      <c r="C266" s="9">
        <v>2017</v>
      </c>
      <c r="D266" s="9" t="s">
        <v>14</v>
      </c>
      <c r="E266" s="9" t="s">
        <v>15</v>
      </c>
      <c r="F266" s="9">
        <v>387</v>
      </c>
      <c r="G266" s="9">
        <v>15</v>
      </c>
      <c r="H266" s="9">
        <v>118</v>
      </c>
      <c r="I266" s="9">
        <v>102</v>
      </c>
      <c r="J266" s="9">
        <v>0</v>
      </c>
      <c r="K266" s="9">
        <v>0</v>
      </c>
      <c r="L266" s="9">
        <v>1</v>
      </c>
      <c r="M266" s="9">
        <v>0</v>
      </c>
      <c r="N266" s="9">
        <v>8</v>
      </c>
      <c r="O266" s="10">
        <v>244</v>
      </c>
    </row>
    <row r="267" spans="2:15" ht="12.75">
      <c r="B267" s="8" t="s">
        <v>52</v>
      </c>
      <c r="C267" s="9">
        <v>2018</v>
      </c>
      <c r="D267" s="9" t="s">
        <v>10</v>
      </c>
      <c r="E267" s="9" t="s">
        <v>11</v>
      </c>
      <c r="F267" s="9">
        <v>546</v>
      </c>
      <c r="G267" s="9">
        <v>15</v>
      </c>
      <c r="H267" s="9">
        <v>225</v>
      </c>
      <c r="I267" s="9">
        <v>126</v>
      </c>
      <c r="J267" s="9">
        <v>3</v>
      </c>
      <c r="K267" s="9">
        <v>2</v>
      </c>
      <c r="L267" s="9">
        <v>0</v>
      </c>
      <c r="M267" s="9">
        <v>0</v>
      </c>
      <c r="N267" s="9">
        <v>5</v>
      </c>
      <c r="O267" s="10">
        <v>376</v>
      </c>
    </row>
    <row r="268" spans="2:15" ht="12.75">
      <c r="B268" s="8" t="s">
        <v>52</v>
      </c>
      <c r="C268" s="9">
        <v>2018</v>
      </c>
      <c r="D268" s="9" t="s">
        <v>14</v>
      </c>
      <c r="E268" s="9" t="s">
        <v>15</v>
      </c>
      <c r="F268" s="9">
        <v>546</v>
      </c>
      <c r="G268" s="9">
        <v>24</v>
      </c>
      <c r="H268" s="9">
        <v>239</v>
      </c>
      <c r="I268" s="9">
        <v>106</v>
      </c>
      <c r="J268" s="9">
        <v>2</v>
      </c>
      <c r="K268" s="9">
        <v>2</v>
      </c>
      <c r="L268" s="9">
        <v>0</v>
      </c>
      <c r="M268" s="9">
        <v>0</v>
      </c>
      <c r="N268" s="9">
        <v>6</v>
      </c>
      <c r="O268" s="10">
        <v>379</v>
      </c>
    </row>
    <row r="269" spans="2:15" ht="12.75">
      <c r="B269" s="8" t="s">
        <v>52</v>
      </c>
      <c r="C269" s="9">
        <v>2019</v>
      </c>
      <c r="D269" s="9" t="s">
        <v>10</v>
      </c>
      <c r="E269" s="9" t="s">
        <v>11</v>
      </c>
      <c r="F269" s="9">
        <v>423</v>
      </c>
      <c r="G269" s="9">
        <v>1</v>
      </c>
      <c r="H269" s="9">
        <v>80</v>
      </c>
      <c r="I269" s="9">
        <v>177</v>
      </c>
      <c r="J269" s="9">
        <v>1</v>
      </c>
      <c r="K269" s="9">
        <v>2</v>
      </c>
      <c r="L269" s="9">
        <v>0</v>
      </c>
      <c r="M269" s="9">
        <v>0</v>
      </c>
      <c r="N269" s="9">
        <v>2</v>
      </c>
      <c r="O269" s="10">
        <v>263</v>
      </c>
    </row>
    <row r="270" spans="2:15" ht="12.75">
      <c r="B270" s="8" t="s">
        <v>52</v>
      </c>
      <c r="C270" s="9">
        <v>2020</v>
      </c>
      <c r="D270" s="9" t="s">
        <v>10</v>
      </c>
      <c r="E270" s="9" t="s">
        <v>11</v>
      </c>
      <c r="F270" s="9">
        <v>498</v>
      </c>
      <c r="G270" s="9">
        <v>84</v>
      </c>
      <c r="H270" s="9">
        <v>148</v>
      </c>
      <c r="I270" s="9">
        <v>60</v>
      </c>
      <c r="J270" s="9">
        <v>1</v>
      </c>
      <c r="K270" s="9">
        <v>9</v>
      </c>
      <c r="L270" s="9">
        <v>1</v>
      </c>
      <c r="M270" s="9">
        <v>0</v>
      </c>
      <c r="N270" s="9">
        <v>7</v>
      </c>
      <c r="O270" s="10">
        <v>310</v>
      </c>
    </row>
    <row r="271" spans="2:15" ht="12.75">
      <c r="B271" s="8" t="s">
        <v>52</v>
      </c>
      <c r="C271" s="9">
        <v>2021</v>
      </c>
      <c r="D271" s="9" t="s">
        <v>10</v>
      </c>
      <c r="E271" s="9" t="s">
        <v>11</v>
      </c>
      <c r="F271" s="9">
        <v>615</v>
      </c>
      <c r="G271" s="9">
        <v>13</v>
      </c>
      <c r="H271" s="9">
        <v>175</v>
      </c>
      <c r="I271" s="9">
        <v>121</v>
      </c>
      <c r="J271" s="9">
        <v>3</v>
      </c>
      <c r="K271" s="9">
        <v>0</v>
      </c>
      <c r="L271" s="9">
        <v>1</v>
      </c>
      <c r="M271" s="9">
        <v>0</v>
      </c>
      <c r="N271" s="9">
        <v>13</v>
      </c>
      <c r="O271" s="10">
        <v>326</v>
      </c>
    </row>
    <row r="272" spans="2:15" ht="12.75">
      <c r="B272" s="8" t="s">
        <v>52</v>
      </c>
      <c r="C272" s="9">
        <v>2022</v>
      </c>
      <c r="D272" s="9" t="s">
        <v>10</v>
      </c>
      <c r="E272" s="9" t="s">
        <v>11</v>
      </c>
      <c r="F272" s="9">
        <v>390</v>
      </c>
      <c r="G272" s="9">
        <v>11</v>
      </c>
      <c r="H272" s="9">
        <v>84</v>
      </c>
      <c r="I272" s="9">
        <v>114</v>
      </c>
      <c r="J272" s="9">
        <v>1</v>
      </c>
      <c r="K272" s="9">
        <v>4</v>
      </c>
      <c r="L272" s="9">
        <v>0</v>
      </c>
      <c r="M272" s="9">
        <v>0</v>
      </c>
      <c r="N272" s="9">
        <v>11</v>
      </c>
      <c r="O272" s="10">
        <v>225</v>
      </c>
    </row>
    <row r="273" spans="2:15" ht="12.75">
      <c r="B273" s="8" t="s">
        <v>52</v>
      </c>
      <c r="C273" s="9">
        <v>2022</v>
      </c>
      <c r="D273" s="9" t="s">
        <v>14</v>
      </c>
      <c r="E273" s="9" t="s">
        <v>15</v>
      </c>
      <c r="F273" s="9">
        <v>390</v>
      </c>
      <c r="G273" s="9">
        <v>9</v>
      </c>
      <c r="H273" s="9">
        <v>100</v>
      </c>
      <c r="I273" s="9">
        <v>118</v>
      </c>
      <c r="J273" s="9">
        <v>0</v>
      </c>
      <c r="K273" s="9">
        <v>1</v>
      </c>
      <c r="L273" s="9">
        <v>0</v>
      </c>
      <c r="M273" s="9">
        <v>0</v>
      </c>
      <c r="N273" s="9">
        <v>6</v>
      </c>
      <c r="O273" s="10">
        <v>234</v>
      </c>
    </row>
    <row r="274" spans="2:15" ht="12.75">
      <c r="B274" s="8" t="s">
        <v>52</v>
      </c>
      <c r="C274" s="9">
        <v>2023</v>
      </c>
      <c r="D274" s="9" t="s">
        <v>10</v>
      </c>
      <c r="E274" s="9" t="s">
        <v>11</v>
      </c>
      <c r="F274" s="9">
        <v>611</v>
      </c>
      <c r="G274" s="9">
        <v>29</v>
      </c>
      <c r="H274" s="9">
        <v>144</v>
      </c>
      <c r="I274" s="9">
        <v>119</v>
      </c>
      <c r="J274" s="9">
        <v>4</v>
      </c>
      <c r="K274" s="9">
        <v>4</v>
      </c>
      <c r="L274" s="9">
        <v>1</v>
      </c>
      <c r="M274" s="9">
        <v>0</v>
      </c>
      <c r="N274" s="9">
        <v>13</v>
      </c>
      <c r="O274" s="10">
        <v>314</v>
      </c>
    </row>
    <row r="275" spans="2:15" ht="13.5" thickBot="1">
      <c r="B275" s="11" t="s">
        <v>52</v>
      </c>
      <c r="C275" s="12">
        <v>2024</v>
      </c>
      <c r="D275" s="12" t="s">
        <v>10</v>
      </c>
      <c r="E275" s="12" t="s">
        <v>11</v>
      </c>
      <c r="F275" s="12">
        <v>486</v>
      </c>
      <c r="G275" s="12">
        <v>9</v>
      </c>
      <c r="H275" s="12">
        <v>150</v>
      </c>
      <c r="I275" s="12">
        <v>53</v>
      </c>
      <c r="J275" s="12">
        <v>4</v>
      </c>
      <c r="K275" s="12">
        <v>10</v>
      </c>
      <c r="L275" s="12">
        <v>2</v>
      </c>
      <c r="M275" s="12">
        <v>0</v>
      </c>
      <c r="N275" s="12">
        <v>17</v>
      </c>
      <c r="O275" s="13">
        <v>245</v>
      </c>
    </row>
    <row r="276" spans="2:15" ht="13.5" thickBot="1">
      <c r="B276" s="61" t="s">
        <v>52</v>
      </c>
      <c r="C276" s="62"/>
      <c r="D276" s="62"/>
      <c r="E276" s="62"/>
      <c r="F276" s="17">
        <f aca="true" t="shared" si="30" ref="F276:O276">SUM(F256:F275)</f>
        <v>9879</v>
      </c>
      <c r="G276" s="17">
        <f t="shared" si="30"/>
        <v>495</v>
      </c>
      <c r="H276" s="17">
        <f t="shared" si="30"/>
        <v>2751</v>
      </c>
      <c r="I276" s="17">
        <f t="shared" si="30"/>
        <v>2500</v>
      </c>
      <c r="J276" s="17">
        <f t="shared" si="30"/>
        <v>40</v>
      </c>
      <c r="K276" s="17">
        <f t="shared" si="30"/>
        <v>53</v>
      </c>
      <c r="L276" s="17">
        <f t="shared" si="30"/>
        <v>24</v>
      </c>
      <c r="M276" s="17">
        <f t="shared" si="30"/>
        <v>0</v>
      </c>
      <c r="N276" s="17">
        <f t="shared" si="30"/>
        <v>174</v>
      </c>
      <c r="O276" s="18">
        <f t="shared" si="30"/>
        <v>6037</v>
      </c>
    </row>
    <row r="277" spans="2:15" ht="12.75">
      <c r="B277" s="14" t="s">
        <v>53</v>
      </c>
      <c r="C277" s="15">
        <v>2062</v>
      </c>
      <c r="D277" s="15" t="s">
        <v>10</v>
      </c>
      <c r="E277" s="15" t="s">
        <v>11</v>
      </c>
      <c r="F277" s="15">
        <v>594</v>
      </c>
      <c r="G277" s="15">
        <v>10</v>
      </c>
      <c r="H277" s="15">
        <v>158</v>
      </c>
      <c r="I277" s="15">
        <v>150</v>
      </c>
      <c r="J277" s="15">
        <v>0</v>
      </c>
      <c r="K277" s="15">
        <v>2</v>
      </c>
      <c r="L277" s="15">
        <v>0</v>
      </c>
      <c r="M277" s="15">
        <v>0</v>
      </c>
      <c r="N277" s="15">
        <v>6</v>
      </c>
      <c r="O277" s="16">
        <v>326</v>
      </c>
    </row>
    <row r="278" spans="2:15" ht="12.75">
      <c r="B278" s="8" t="s">
        <v>53</v>
      </c>
      <c r="C278" s="9">
        <v>2062</v>
      </c>
      <c r="D278" s="9" t="s">
        <v>14</v>
      </c>
      <c r="E278" s="9" t="s">
        <v>15</v>
      </c>
      <c r="F278" s="9">
        <v>594</v>
      </c>
      <c r="G278" s="9">
        <v>18</v>
      </c>
      <c r="H278" s="9">
        <v>167</v>
      </c>
      <c r="I278" s="9">
        <v>173</v>
      </c>
      <c r="J278" s="9">
        <v>0</v>
      </c>
      <c r="K278" s="9">
        <v>4</v>
      </c>
      <c r="L278" s="9">
        <v>0</v>
      </c>
      <c r="M278" s="9">
        <v>0</v>
      </c>
      <c r="N278" s="9">
        <v>4</v>
      </c>
      <c r="O278" s="10">
        <v>366</v>
      </c>
    </row>
    <row r="279" spans="2:15" ht="12.75">
      <c r="B279" s="8" t="s">
        <v>53</v>
      </c>
      <c r="C279" s="9">
        <v>2063</v>
      </c>
      <c r="D279" s="9" t="s">
        <v>10</v>
      </c>
      <c r="E279" s="9" t="s">
        <v>11</v>
      </c>
      <c r="F279" s="9">
        <v>355</v>
      </c>
      <c r="G279" s="9">
        <v>6</v>
      </c>
      <c r="H279" s="9">
        <v>157</v>
      </c>
      <c r="I279" s="9">
        <v>17</v>
      </c>
      <c r="J279" s="9">
        <v>0</v>
      </c>
      <c r="K279" s="9">
        <v>3</v>
      </c>
      <c r="L279" s="9">
        <v>0</v>
      </c>
      <c r="M279" s="9">
        <v>0</v>
      </c>
      <c r="N279" s="9">
        <v>1</v>
      </c>
      <c r="O279" s="10">
        <v>184</v>
      </c>
    </row>
    <row r="280" spans="2:15" ht="13.5" thickBot="1">
      <c r="B280" s="11" t="s">
        <v>53</v>
      </c>
      <c r="C280" s="12">
        <v>2064</v>
      </c>
      <c r="D280" s="12" t="s">
        <v>10</v>
      </c>
      <c r="E280" s="12" t="s">
        <v>11</v>
      </c>
      <c r="F280" s="12">
        <v>487</v>
      </c>
      <c r="G280" s="12">
        <v>33</v>
      </c>
      <c r="H280" s="12">
        <v>104</v>
      </c>
      <c r="I280" s="12">
        <v>89</v>
      </c>
      <c r="J280" s="12">
        <v>0</v>
      </c>
      <c r="K280" s="12">
        <v>6</v>
      </c>
      <c r="L280" s="12">
        <v>1</v>
      </c>
      <c r="M280" s="12">
        <v>0</v>
      </c>
      <c r="N280" s="12">
        <v>4</v>
      </c>
      <c r="O280" s="13">
        <v>237</v>
      </c>
    </row>
    <row r="281" spans="2:15" ht="13.5" thickBot="1">
      <c r="B281" s="61" t="s">
        <v>53</v>
      </c>
      <c r="C281" s="62"/>
      <c r="D281" s="62"/>
      <c r="E281" s="62"/>
      <c r="F281" s="17">
        <f aca="true" t="shared" si="31" ref="F281:O281">SUM(F277:F280)</f>
        <v>2030</v>
      </c>
      <c r="G281" s="17">
        <f t="shared" si="31"/>
        <v>67</v>
      </c>
      <c r="H281" s="17">
        <f t="shared" si="31"/>
        <v>586</v>
      </c>
      <c r="I281" s="17">
        <f t="shared" si="31"/>
        <v>429</v>
      </c>
      <c r="J281" s="17">
        <f t="shared" si="31"/>
        <v>0</v>
      </c>
      <c r="K281" s="17">
        <f t="shared" si="31"/>
        <v>15</v>
      </c>
      <c r="L281" s="17">
        <f t="shared" si="31"/>
        <v>1</v>
      </c>
      <c r="M281" s="17">
        <f t="shared" si="31"/>
        <v>0</v>
      </c>
      <c r="N281" s="17">
        <f t="shared" si="31"/>
        <v>15</v>
      </c>
      <c r="O281" s="18">
        <f t="shared" si="31"/>
        <v>1113</v>
      </c>
    </row>
    <row r="282" spans="2:15" ht="12.75">
      <c r="B282" s="14" t="s">
        <v>54</v>
      </c>
      <c r="C282" s="15">
        <v>2071</v>
      </c>
      <c r="D282" s="15" t="s">
        <v>10</v>
      </c>
      <c r="E282" s="15" t="s">
        <v>11</v>
      </c>
      <c r="F282" s="15">
        <v>377</v>
      </c>
      <c r="G282" s="15">
        <v>29</v>
      </c>
      <c r="H282" s="15">
        <v>150</v>
      </c>
      <c r="I282" s="15">
        <v>22</v>
      </c>
      <c r="J282" s="15">
        <v>6</v>
      </c>
      <c r="K282" s="15">
        <v>5</v>
      </c>
      <c r="L282" s="15">
        <v>1</v>
      </c>
      <c r="M282" s="15">
        <v>0</v>
      </c>
      <c r="N282" s="15">
        <v>13</v>
      </c>
      <c r="O282" s="16">
        <v>226</v>
      </c>
    </row>
    <row r="283" spans="2:15" ht="13.5" thickBot="1">
      <c r="B283" s="11" t="s">
        <v>54</v>
      </c>
      <c r="C283" s="12">
        <v>2071</v>
      </c>
      <c r="D283" s="12" t="s">
        <v>14</v>
      </c>
      <c r="E283" s="12" t="s">
        <v>15</v>
      </c>
      <c r="F283" s="12">
        <v>377</v>
      </c>
      <c r="G283" s="12">
        <v>29</v>
      </c>
      <c r="H283" s="12">
        <v>130</v>
      </c>
      <c r="I283" s="12">
        <v>23</v>
      </c>
      <c r="J283" s="12">
        <v>12</v>
      </c>
      <c r="K283" s="12">
        <v>2</v>
      </c>
      <c r="L283" s="12">
        <v>0</v>
      </c>
      <c r="M283" s="12">
        <v>0</v>
      </c>
      <c r="N283" s="12">
        <v>14</v>
      </c>
      <c r="O283" s="13">
        <v>210</v>
      </c>
    </row>
    <row r="284" spans="2:15" ht="13.5" thickBot="1">
      <c r="B284" s="61" t="s">
        <v>54</v>
      </c>
      <c r="C284" s="62"/>
      <c r="D284" s="62"/>
      <c r="E284" s="62"/>
      <c r="F284" s="17">
        <f aca="true" t="shared" si="32" ref="F284:O284">SUM(F282:F283)</f>
        <v>754</v>
      </c>
      <c r="G284" s="17">
        <f t="shared" si="32"/>
        <v>58</v>
      </c>
      <c r="H284" s="17">
        <f t="shared" si="32"/>
        <v>280</v>
      </c>
      <c r="I284" s="17">
        <f t="shared" si="32"/>
        <v>45</v>
      </c>
      <c r="J284" s="17">
        <f t="shared" si="32"/>
        <v>18</v>
      </c>
      <c r="K284" s="17">
        <f t="shared" si="32"/>
        <v>7</v>
      </c>
      <c r="L284" s="17">
        <f t="shared" si="32"/>
        <v>1</v>
      </c>
      <c r="M284" s="17">
        <f t="shared" si="32"/>
        <v>0</v>
      </c>
      <c r="N284" s="17">
        <f t="shared" si="32"/>
        <v>27</v>
      </c>
      <c r="O284" s="18">
        <f t="shared" si="32"/>
        <v>436</v>
      </c>
    </row>
    <row r="285" spans="2:15" ht="12.75">
      <c r="B285" s="14" t="s">
        <v>55</v>
      </c>
      <c r="C285" s="15">
        <v>2088</v>
      </c>
      <c r="D285" s="15" t="s">
        <v>10</v>
      </c>
      <c r="E285" s="15" t="s">
        <v>11</v>
      </c>
      <c r="F285" s="15">
        <v>396</v>
      </c>
      <c r="G285" s="15">
        <v>37</v>
      </c>
      <c r="H285" s="15">
        <v>54</v>
      </c>
      <c r="I285" s="15">
        <v>104</v>
      </c>
      <c r="J285" s="15">
        <v>1</v>
      </c>
      <c r="K285" s="15">
        <v>1</v>
      </c>
      <c r="L285" s="15">
        <v>4</v>
      </c>
      <c r="M285" s="15">
        <v>0</v>
      </c>
      <c r="N285" s="15">
        <v>3</v>
      </c>
      <c r="O285" s="16">
        <v>204</v>
      </c>
    </row>
    <row r="286" spans="2:15" ht="12.75">
      <c r="B286" s="8" t="s">
        <v>55</v>
      </c>
      <c r="C286" s="9">
        <v>2088</v>
      </c>
      <c r="D286" s="9" t="s">
        <v>14</v>
      </c>
      <c r="E286" s="9" t="s">
        <v>15</v>
      </c>
      <c r="F286" s="9">
        <v>397</v>
      </c>
      <c r="G286" s="9">
        <v>33</v>
      </c>
      <c r="H286" s="9">
        <v>47</v>
      </c>
      <c r="I286" s="9">
        <v>108</v>
      </c>
      <c r="J286" s="9">
        <v>0</v>
      </c>
      <c r="K286" s="9">
        <v>1</v>
      </c>
      <c r="L286" s="9">
        <v>3</v>
      </c>
      <c r="M286" s="9">
        <v>0</v>
      </c>
      <c r="N286" s="9">
        <v>6</v>
      </c>
      <c r="O286" s="10">
        <v>198</v>
      </c>
    </row>
    <row r="287" spans="2:15" ht="12.75">
      <c r="B287" s="8" t="s">
        <v>55</v>
      </c>
      <c r="C287" s="9">
        <v>2089</v>
      </c>
      <c r="D287" s="9" t="s">
        <v>10</v>
      </c>
      <c r="E287" s="9" t="s">
        <v>11</v>
      </c>
      <c r="F287" s="9">
        <v>444</v>
      </c>
      <c r="G287" s="9">
        <v>52</v>
      </c>
      <c r="H287" s="9">
        <v>54</v>
      </c>
      <c r="I287" s="9">
        <v>141</v>
      </c>
      <c r="J287" s="9">
        <v>1</v>
      </c>
      <c r="K287" s="9">
        <v>4</v>
      </c>
      <c r="L287" s="9">
        <v>1</v>
      </c>
      <c r="M287" s="9">
        <v>0</v>
      </c>
      <c r="N287" s="9">
        <v>7</v>
      </c>
      <c r="O287" s="10">
        <v>260</v>
      </c>
    </row>
    <row r="288" spans="2:15" ht="12.75">
      <c r="B288" s="8" t="s">
        <v>55</v>
      </c>
      <c r="C288" s="9">
        <v>2089</v>
      </c>
      <c r="D288" s="9" t="s">
        <v>14</v>
      </c>
      <c r="E288" s="9" t="s">
        <v>15</v>
      </c>
      <c r="F288" s="9">
        <v>444</v>
      </c>
      <c r="G288" s="9">
        <v>42</v>
      </c>
      <c r="H288" s="9">
        <v>48</v>
      </c>
      <c r="I288" s="9">
        <v>140</v>
      </c>
      <c r="J288" s="9">
        <v>1</v>
      </c>
      <c r="K288" s="9">
        <v>1</v>
      </c>
      <c r="L288" s="9">
        <v>2</v>
      </c>
      <c r="M288" s="9">
        <v>0</v>
      </c>
      <c r="N288" s="9">
        <v>9</v>
      </c>
      <c r="O288" s="10">
        <v>243</v>
      </c>
    </row>
    <row r="289" spans="2:15" ht="12.75">
      <c r="B289" s="8" t="s">
        <v>55</v>
      </c>
      <c r="C289" s="9">
        <v>2090</v>
      </c>
      <c r="D289" s="9" t="s">
        <v>10</v>
      </c>
      <c r="E289" s="9" t="s">
        <v>11</v>
      </c>
      <c r="F289" s="9">
        <v>652</v>
      </c>
      <c r="G289" s="9">
        <v>56</v>
      </c>
      <c r="H289" s="9">
        <v>88</v>
      </c>
      <c r="I289" s="9">
        <v>229</v>
      </c>
      <c r="J289" s="9">
        <v>0</v>
      </c>
      <c r="K289" s="9">
        <v>8</v>
      </c>
      <c r="L289" s="9">
        <v>3</v>
      </c>
      <c r="M289" s="9">
        <v>0</v>
      </c>
      <c r="N289" s="9">
        <v>5</v>
      </c>
      <c r="O289" s="10">
        <v>389</v>
      </c>
    </row>
    <row r="290" spans="2:15" ht="12.75">
      <c r="B290" s="8" t="s">
        <v>55</v>
      </c>
      <c r="C290" s="9">
        <v>2091</v>
      </c>
      <c r="D290" s="9" t="s">
        <v>10</v>
      </c>
      <c r="E290" s="9" t="s">
        <v>11</v>
      </c>
      <c r="F290" s="9">
        <v>383</v>
      </c>
      <c r="G290" s="9">
        <v>23</v>
      </c>
      <c r="H290" s="9">
        <v>46</v>
      </c>
      <c r="I290" s="9">
        <v>138</v>
      </c>
      <c r="J290" s="9">
        <v>1</v>
      </c>
      <c r="K290" s="9">
        <v>2</v>
      </c>
      <c r="L290" s="9">
        <v>0</v>
      </c>
      <c r="M290" s="9">
        <v>0</v>
      </c>
      <c r="N290" s="9">
        <v>5</v>
      </c>
      <c r="O290" s="10">
        <v>215</v>
      </c>
    </row>
    <row r="291" spans="2:15" ht="12.75">
      <c r="B291" s="8" t="s">
        <v>55</v>
      </c>
      <c r="C291" s="9">
        <v>2091</v>
      </c>
      <c r="D291" s="9" t="s">
        <v>14</v>
      </c>
      <c r="E291" s="9" t="s">
        <v>15</v>
      </c>
      <c r="F291" s="9">
        <v>383</v>
      </c>
      <c r="G291" s="9">
        <v>26</v>
      </c>
      <c r="H291" s="9">
        <v>47</v>
      </c>
      <c r="I291" s="9">
        <v>118</v>
      </c>
      <c r="J291" s="9">
        <v>0</v>
      </c>
      <c r="K291" s="9">
        <v>4</v>
      </c>
      <c r="L291" s="9">
        <v>1</v>
      </c>
      <c r="M291" s="9">
        <v>6</v>
      </c>
      <c r="N291" s="9">
        <v>5</v>
      </c>
      <c r="O291" s="10">
        <v>207</v>
      </c>
    </row>
    <row r="292" spans="2:15" ht="12.75">
      <c r="B292" s="8" t="s">
        <v>55</v>
      </c>
      <c r="C292" s="9">
        <v>2092</v>
      </c>
      <c r="D292" s="9" t="s">
        <v>10</v>
      </c>
      <c r="E292" s="9" t="s">
        <v>11</v>
      </c>
      <c r="F292" s="9">
        <v>717</v>
      </c>
      <c r="G292" s="9">
        <v>76</v>
      </c>
      <c r="H292" s="9">
        <v>157</v>
      </c>
      <c r="I292" s="9">
        <v>165</v>
      </c>
      <c r="J292" s="9">
        <v>1</v>
      </c>
      <c r="K292" s="9">
        <v>1</v>
      </c>
      <c r="L292" s="9">
        <v>3</v>
      </c>
      <c r="M292" s="9">
        <v>0</v>
      </c>
      <c r="N292" s="9">
        <v>0</v>
      </c>
      <c r="O292" s="10">
        <v>403</v>
      </c>
    </row>
    <row r="293" spans="2:15" ht="12.75">
      <c r="B293" s="8" t="s">
        <v>55</v>
      </c>
      <c r="C293" s="9">
        <v>2092</v>
      </c>
      <c r="D293" s="9" t="s">
        <v>14</v>
      </c>
      <c r="E293" s="9" t="s">
        <v>15</v>
      </c>
      <c r="F293" s="9">
        <v>718</v>
      </c>
      <c r="G293" s="9">
        <v>94</v>
      </c>
      <c r="H293" s="9">
        <v>142</v>
      </c>
      <c r="I293" s="9">
        <v>183</v>
      </c>
      <c r="J293" s="9">
        <v>3</v>
      </c>
      <c r="K293" s="9">
        <v>5</v>
      </c>
      <c r="L293" s="9">
        <v>0</v>
      </c>
      <c r="M293" s="9">
        <v>0</v>
      </c>
      <c r="N293" s="9">
        <v>3</v>
      </c>
      <c r="O293" s="10">
        <v>430</v>
      </c>
    </row>
    <row r="294" spans="2:15" ht="12.75">
      <c r="B294" s="8" t="s">
        <v>55</v>
      </c>
      <c r="C294" s="9">
        <v>2093</v>
      </c>
      <c r="D294" s="9" t="s">
        <v>10</v>
      </c>
      <c r="E294" s="9" t="s">
        <v>11</v>
      </c>
      <c r="F294" s="9">
        <v>615</v>
      </c>
      <c r="G294" s="9">
        <v>63</v>
      </c>
      <c r="H294" s="9">
        <v>102</v>
      </c>
      <c r="I294" s="9">
        <v>169</v>
      </c>
      <c r="J294" s="9">
        <v>3</v>
      </c>
      <c r="K294" s="9">
        <v>2</v>
      </c>
      <c r="L294" s="9">
        <v>0</v>
      </c>
      <c r="M294" s="9">
        <v>0</v>
      </c>
      <c r="N294" s="9">
        <v>4</v>
      </c>
      <c r="O294" s="10">
        <v>343</v>
      </c>
    </row>
    <row r="295" spans="2:15" ht="12.75">
      <c r="B295" s="8" t="s">
        <v>55</v>
      </c>
      <c r="C295" s="9">
        <v>2093</v>
      </c>
      <c r="D295" s="9" t="s">
        <v>14</v>
      </c>
      <c r="E295" s="9" t="s">
        <v>15</v>
      </c>
      <c r="F295" s="9">
        <v>615</v>
      </c>
      <c r="G295" s="9">
        <v>69</v>
      </c>
      <c r="H295" s="9">
        <v>103</v>
      </c>
      <c r="I295" s="9">
        <v>190</v>
      </c>
      <c r="J295" s="9">
        <v>0</v>
      </c>
      <c r="K295" s="9">
        <v>2</v>
      </c>
      <c r="L295" s="9">
        <v>3</v>
      </c>
      <c r="M295" s="9">
        <v>0</v>
      </c>
      <c r="N295" s="9">
        <v>5</v>
      </c>
      <c r="O295" s="10">
        <v>372</v>
      </c>
    </row>
    <row r="296" spans="2:15" ht="12.75">
      <c r="B296" s="8" t="s">
        <v>55</v>
      </c>
      <c r="C296" s="9">
        <v>2094</v>
      </c>
      <c r="D296" s="9" t="s">
        <v>10</v>
      </c>
      <c r="E296" s="9" t="s">
        <v>11</v>
      </c>
      <c r="F296" s="9">
        <v>698</v>
      </c>
      <c r="G296" s="9">
        <v>56</v>
      </c>
      <c r="H296" s="9">
        <v>119</v>
      </c>
      <c r="I296" s="9">
        <v>151</v>
      </c>
      <c r="J296" s="9">
        <v>0</v>
      </c>
      <c r="K296" s="9">
        <v>1</v>
      </c>
      <c r="L296" s="9">
        <v>3</v>
      </c>
      <c r="M296" s="9">
        <v>0</v>
      </c>
      <c r="N296" s="9">
        <v>6</v>
      </c>
      <c r="O296" s="10">
        <v>336</v>
      </c>
    </row>
    <row r="297" spans="2:15" ht="12.75">
      <c r="B297" s="8" t="s">
        <v>55</v>
      </c>
      <c r="C297" s="9">
        <v>2094</v>
      </c>
      <c r="D297" s="9" t="s">
        <v>14</v>
      </c>
      <c r="E297" s="9" t="s">
        <v>15</v>
      </c>
      <c r="F297" s="9">
        <v>698</v>
      </c>
      <c r="G297" s="9">
        <v>39</v>
      </c>
      <c r="H297" s="9">
        <v>101</v>
      </c>
      <c r="I297" s="9">
        <v>145</v>
      </c>
      <c r="J297" s="9">
        <v>1</v>
      </c>
      <c r="K297" s="9">
        <v>1</v>
      </c>
      <c r="L297" s="9">
        <v>3</v>
      </c>
      <c r="M297" s="9">
        <v>0</v>
      </c>
      <c r="N297" s="9">
        <v>2</v>
      </c>
      <c r="O297" s="10">
        <v>292</v>
      </c>
    </row>
    <row r="298" spans="2:15" ht="12.75">
      <c r="B298" s="8" t="s">
        <v>55</v>
      </c>
      <c r="C298" s="9">
        <v>2095</v>
      </c>
      <c r="D298" s="9" t="s">
        <v>10</v>
      </c>
      <c r="E298" s="9" t="s">
        <v>11</v>
      </c>
      <c r="F298" s="9">
        <v>528</v>
      </c>
      <c r="G298" s="9">
        <v>56</v>
      </c>
      <c r="H298" s="9">
        <v>110</v>
      </c>
      <c r="I298" s="9">
        <v>121</v>
      </c>
      <c r="J298" s="9">
        <v>5</v>
      </c>
      <c r="K298" s="9">
        <v>2</v>
      </c>
      <c r="L298" s="9">
        <v>3</v>
      </c>
      <c r="M298" s="9">
        <v>0</v>
      </c>
      <c r="N298" s="9">
        <v>4</v>
      </c>
      <c r="O298" s="10">
        <v>301</v>
      </c>
    </row>
    <row r="299" spans="2:15" ht="12.75">
      <c r="B299" s="8" t="s">
        <v>55</v>
      </c>
      <c r="C299" s="9">
        <v>2095</v>
      </c>
      <c r="D299" s="9" t="s">
        <v>14</v>
      </c>
      <c r="E299" s="9" t="s">
        <v>15</v>
      </c>
      <c r="F299" s="9">
        <v>528</v>
      </c>
      <c r="G299" s="9">
        <v>52</v>
      </c>
      <c r="H299" s="9">
        <v>88</v>
      </c>
      <c r="I299" s="9">
        <v>149</v>
      </c>
      <c r="J299" s="9">
        <v>1</v>
      </c>
      <c r="K299" s="9">
        <v>1</v>
      </c>
      <c r="L299" s="9">
        <v>3</v>
      </c>
      <c r="M299" s="9">
        <v>0</v>
      </c>
      <c r="N299" s="9">
        <v>3</v>
      </c>
      <c r="O299" s="10">
        <v>297</v>
      </c>
    </row>
    <row r="300" spans="2:15" ht="12.75">
      <c r="B300" s="8" t="s">
        <v>55</v>
      </c>
      <c r="C300" s="9">
        <v>2095</v>
      </c>
      <c r="D300" s="9" t="s">
        <v>12</v>
      </c>
      <c r="E300" s="9" t="s">
        <v>13</v>
      </c>
      <c r="F300" s="9">
        <v>0</v>
      </c>
      <c r="G300" s="9">
        <v>210</v>
      </c>
      <c r="H300" s="9">
        <v>208</v>
      </c>
      <c r="I300" s="9">
        <v>312</v>
      </c>
      <c r="J300" s="9">
        <v>4</v>
      </c>
      <c r="K300" s="9">
        <v>2</v>
      </c>
      <c r="L300" s="9">
        <v>6</v>
      </c>
      <c r="M300" s="9">
        <v>0</v>
      </c>
      <c r="N300" s="9">
        <v>8</v>
      </c>
      <c r="O300" s="10">
        <v>750</v>
      </c>
    </row>
    <row r="301" spans="2:15" ht="12.75">
      <c r="B301" s="8" t="s">
        <v>55</v>
      </c>
      <c r="C301" s="9">
        <v>2096</v>
      </c>
      <c r="D301" s="9" t="s">
        <v>10</v>
      </c>
      <c r="E301" s="9" t="s">
        <v>11</v>
      </c>
      <c r="F301" s="9">
        <v>635</v>
      </c>
      <c r="G301" s="9">
        <v>36</v>
      </c>
      <c r="H301" s="9">
        <v>89</v>
      </c>
      <c r="I301" s="9">
        <v>235</v>
      </c>
      <c r="J301" s="9">
        <v>1</v>
      </c>
      <c r="K301" s="9">
        <v>4</v>
      </c>
      <c r="L301" s="9">
        <v>4</v>
      </c>
      <c r="M301" s="9">
        <v>0</v>
      </c>
      <c r="N301" s="9">
        <v>8</v>
      </c>
      <c r="O301" s="10">
        <v>377</v>
      </c>
    </row>
    <row r="302" spans="2:15" ht="12.75">
      <c r="B302" s="8" t="s">
        <v>55</v>
      </c>
      <c r="C302" s="9">
        <v>2096</v>
      </c>
      <c r="D302" s="9" t="s">
        <v>14</v>
      </c>
      <c r="E302" s="9" t="s">
        <v>15</v>
      </c>
      <c r="F302" s="9">
        <v>636</v>
      </c>
      <c r="G302" s="9">
        <v>54</v>
      </c>
      <c r="H302" s="9">
        <v>85</v>
      </c>
      <c r="I302" s="9">
        <v>225</v>
      </c>
      <c r="J302" s="9">
        <v>0</v>
      </c>
      <c r="K302" s="9">
        <v>1</v>
      </c>
      <c r="L302" s="9">
        <v>1</v>
      </c>
      <c r="M302" s="9">
        <v>0</v>
      </c>
      <c r="N302" s="9">
        <v>4</v>
      </c>
      <c r="O302" s="10">
        <v>370</v>
      </c>
    </row>
    <row r="303" spans="2:15" ht="12.75">
      <c r="B303" s="8" t="s">
        <v>55</v>
      </c>
      <c r="C303" s="9">
        <v>2097</v>
      </c>
      <c r="D303" s="9" t="s">
        <v>10</v>
      </c>
      <c r="E303" s="9" t="s">
        <v>11</v>
      </c>
      <c r="F303" s="9">
        <v>683</v>
      </c>
      <c r="G303" s="9">
        <v>51</v>
      </c>
      <c r="H303" s="9">
        <v>132</v>
      </c>
      <c r="I303" s="9">
        <v>198</v>
      </c>
      <c r="J303" s="9">
        <v>2</v>
      </c>
      <c r="K303" s="9">
        <v>3</v>
      </c>
      <c r="L303" s="9">
        <v>2</v>
      </c>
      <c r="M303" s="9">
        <v>0</v>
      </c>
      <c r="N303" s="9">
        <v>14</v>
      </c>
      <c r="O303" s="10">
        <v>402</v>
      </c>
    </row>
    <row r="304" spans="2:15" ht="12.75">
      <c r="B304" s="8" t="s">
        <v>55</v>
      </c>
      <c r="C304" s="9">
        <v>2097</v>
      </c>
      <c r="D304" s="9" t="s">
        <v>14</v>
      </c>
      <c r="E304" s="9" t="s">
        <v>15</v>
      </c>
      <c r="F304" s="9">
        <v>683</v>
      </c>
      <c r="G304" s="9">
        <v>56</v>
      </c>
      <c r="H304" s="9">
        <v>101</v>
      </c>
      <c r="I304" s="9">
        <v>212</v>
      </c>
      <c r="J304" s="9">
        <v>1</v>
      </c>
      <c r="K304" s="9">
        <v>5</v>
      </c>
      <c r="L304" s="9">
        <v>4</v>
      </c>
      <c r="M304" s="9">
        <v>0</v>
      </c>
      <c r="N304" s="9">
        <v>10</v>
      </c>
      <c r="O304" s="10">
        <v>389</v>
      </c>
    </row>
    <row r="305" spans="2:15" ht="12.75">
      <c r="B305" s="8" t="s">
        <v>55</v>
      </c>
      <c r="C305" s="9">
        <v>2098</v>
      </c>
      <c r="D305" s="9" t="s">
        <v>10</v>
      </c>
      <c r="E305" s="9" t="s">
        <v>11</v>
      </c>
      <c r="F305" s="9">
        <v>462</v>
      </c>
      <c r="G305" s="9">
        <v>24</v>
      </c>
      <c r="H305" s="9">
        <v>46</v>
      </c>
      <c r="I305" s="9">
        <v>198</v>
      </c>
      <c r="J305" s="9">
        <v>0</v>
      </c>
      <c r="K305" s="9">
        <v>3</v>
      </c>
      <c r="L305" s="9">
        <v>1</v>
      </c>
      <c r="M305" s="9">
        <v>0</v>
      </c>
      <c r="N305" s="9">
        <v>8</v>
      </c>
      <c r="O305" s="10">
        <v>280</v>
      </c>
    </row>
    <row r="306" spans="2:15" ht="12.75">
      <c r="B306" s="8" t="s">
        <v>55</v>
      </c>
      <c r="C306" s="9">
        <v>2098</v>
      </c>
      <c r="D306" s="9" t="s">
        <v>14</v>
      </c>
      <c r="E306" s="9" t="s">
        <v>15</v>
      </c>
      <c r="F306" s="9">
        <v>462</v>
      </c>
      <c r="G306" s="9">
        <v>16</v>
      </c>
      <c r="H306" s="9">
        <v>42</v>
      </c>
      <c r="I306" s="9">
        <v>198</v>
      </c>
      <c r="J306" s="9">
        <v>0</v>
      </c>
      <c r="K306" s="9">
        <v>3</v>
      </c>
      <c r="L306" s="9">
        <v>2</v>
      </c>
      <c r="M306" s="9">
        <v>0</v>
      </c>
      <c r="N306" s="9">
        <v>5</v>
      </c>
      <c r="O306" s="10">
        <v>266</v>
      </c>
    </row>
    <row r="307" spans="2:15" ht="12.75">
      <c r="B307" s="8" t="s">
        <v>55</v>
      </c>
      <c r="C307" s="9">
        <v>2099</v>
      </c>
      <c r="D307" s="9" t="s">
        <v>10</v>
      </c>
      <c r="E307" s="9" t="s">
        <v>11</v>
      </c>
      <c r="F307" s="9">
        <v>647</v>
      </c>
      <c r="G307" s="9">
        <v>34</v>
      </c>
      <c r="H307" s="9">
        <v>115</v>
      </c>
      <c r="I307" s="9">
        <v>198</v>
      </c>
      <c r="J307" s="9">
        <v>2</v>
      </c>
      <c r="K307" s="9">
        <v>2</v>
      </c>
      <c r="L307" s="9">
        <v>0</v>
      </c>
      <c r="M307" s="9">
        <v>0</v>
      </c>
      <c r="N307" s="9">
        <v>21</v>
      </c>
      <c r="O307" s="10">
        <v>372</v>
      </c>
    </row>
    <row r="308" spans="2:15" ht="12.75">
      <c r="B308" s="8" t="s">
        <v>55</v>
      </c>
      <c r="C308" s="9">
        <v>2099</v>
      </c>
      <c r="D308" s="9" t="s">
        <v>14</v>
      </c>
      <c r="E308" s="9" t="s">
        <v>15</v>
      </c>
      <c r="F308" s="9">
        <v>647</v>
      </c>
      <c r="G308" s="9">
        <v>39</v>
      </c>
      <c r="H308" s="9">
        <v>116</v>
      </c>
      <c r="I308" s="9">
        <v>205</v>
      </c>
      <c r="J308" s="9">
        <v>0</v>
      </c>
      <c r="K308" s="9">
        <v>6</v>
      </c>
      <c r="L308" s="9">
        <v>1</v>
      </c>
      <c r="M308" s="9">
        <v>0</v>
      </c>
      <c r="N308" s="9">
        <v>9</v>
      </c>
      <c r="O308" s="10">
        <v>376</v>
      </c>
    </row>
    <row r="309" spans="2:15" ht="12.75">
      <c r="B309" s="8" t="s">
        <v>55</v>
      </c>
      <c r="C309" s="9">
        <v>2100</v>
      </c>
      <c r="D309" s="9" t="s">
        <v>10</v>
      </c>
      <c r="E309" s="9" t="s">
        <v>11</v>
      </c>
      <c r="F309" s="9">
        <v>649</v>
      </c>
      <c r="G309" s="9">
        <v>31</v>
      </c>
      <c r="H309" s="9">
        <v>79</v>
      </c>
      <c r="I309" s="9">
        <v>193</v>
      </c>
      <c r="J309" s="9">
        <v>2</v>
      </c>
      <c r="K309" s="9">
        <v>7</v>
      </c>
      <c r="L309" s="9">
        <v>0</v>
      </c>
      <c r="M309" s="9">
        <v>0</v>
      </c>
      <c r="N309" s="9">
        <v>12</v>
      </c>
      <c r="O309" s="10">
        <v>324</v>
      </c>
    </row>
    <row r="310" spans="2:15" ht="12.75">
      <c r="B310" s="8" t="s">
        <v>55</v>
      </c>
      <c r="C310" s="9">
        <v>2100</v>
      </c>
      <c r="D310" s="9" t="s">
        <v>14</v>
      </c>
      <c r="E310" s="9" t="s">
        <v>15</v>
      </c>
      <c r="F310" s="9">
        <v>649</v>
      </c>
      <c r="G310" s="9">
        <v>27</v>
      </c>
      <c r="H310" s="9">
        <v>71</v>
      </c>
      <c r="I310" s="9">
        <v>211</v>
      </c>
      <c r="J310" s="9">
        <v>2</v>
      </c>
      <c r="K310" s="9">
        <v>5</v>
      </c>
      <c r="L310" s="9">
        <v>0</v>
      </c>
      <c r="M310" s="9">
        <v>1</v>
      </c>
      <c r="N310" s="9">
        <v>7</v>
      </c>
      <c r="O310" s="10">
        <v>324</v>
      </c>
    </row>
    <row r="311" spans="2:15" ht="12.75">
      <c r="B311" s="8" t="s">
        <v>55</v>
      </c>
      <c r="C311" s="9">
        <v>2101</v>
      </c>
      <c r="D311" s="9" t="s">
        <v>10</v>
      </c>
      <c r="E311" s="9" t="s">
        <v>11</v>
      </c>
      <c r="F311" s="9">
        <v>713</v>
      </c>
      <c r="G311" s="9">
        <v>35</v>
      </c>
      <c r="H311" s="9">
        <v>135</v>
      </c>
      <c r="I311" s="9">
        <v>167</v>
      </c>
      <c r="J311" s="9">
        <v>5</v>
      </c>
      <c r="K311" s="9">
        <v>4</v>
      </c>
      <c r="L311" s="9">
        <v>1</v>
      </c>
      <c r="M311" s="9">
        <v>0</v>
      </c>
      <c r="N311" s="9">
        <v>8</v>
      </c>
      <c r="O311" s="10">
        <v>355</v>
      </c>
    </row>
    <row r="312" spans="2:15" ht="12.75">
      <c r="B312" s="8" t="s">
        <v>55</v>
      </c>
      <c r="C312" s="9">
        <v>2102</v>
      </c>
      <c r="D312" s="9" t="s">
        <v>10</v>
      </c>
      <c r="E312" s="9" t="s">
        <v>11</v>
      </c>
      <c r="F312" s="9">
        <v>512</v>
      </c>
      <c r="G312" s="9">
        <v>18</v>
      </c>
      <c r="H312" s="9">
        <v>112</v>
      </c>
      <c r="I312" s="9">
        <v>92</v>
      </c>
      <c r="J312" s="9">
        <v>1</v>
      </c>
      <c r="K312" s="9">
        <v>3</v>
      </c>
      <c r="L312" s="9">
        <v>1</v>
      </c>
      <c r="M312" s="9">
        <v>0</v>
      </c>
      <c r="N312" s="9">
        <v>10</v>
      </c>
      <c r="O312" s="10">
        <v>237</v>
      </c>
    </row>
    <row r="313" spans="2:15" ht="12.75">
      <c r="B313" s="8" t="s">
        <v>55</v>
      </c>
      <c r="C313" s="9">
        <v>2103</v>
      </c>
      <c r="D313" s="9" t="s">
        <v>10</v>
      </c>
      <c r="E313" s="9" t="s">
        <v>11</v>
      </c>
      <c r="F313" s="9">
        <v>414</v>
      </c>
      <c r="G313" s="9">
        <v>9</v>
      </c>
      <c r="H313" s="9">
        <v>71</v>
      </c>
      <c r="I313" s="9">
        <v>113</v>
      </c>
      <c r="J313" s="9">
        <v>6</v>
      </c>
      <c r="K313" s="9">
        <v>2</v>
      </c>
      <c r="L313" s="9">
        <v>1</v>
      </c>
      <c r="M313" s="9">
        <v>0</v>
      </c>
      <c r="N313" s="9">
        <v>12</v>
      </c>
      <c r="O313" s="10">
        <v>214</v>
      </c>
    </row>
    <row r="314" spans="2:15" ht="12.75">
      <c r="B314" s="8" t="s">
        <v>55</v>
      </c>
      <c r="C314" s="9">
        <v>2103</v>
      </c>
      <c r="D314" s="9" t="s">
        <v>14</v>
      </c>
      <c r="E314" s="9" t="s">
        <v>15</v>
      </c>
      <c r="F314" s="9">
        <v>414</v>
      </c>
      <c r="G314" s="9">
        <v>7</v>
      </c>
      <c r="H314" s="9">
        <v>58</v>
      </c>
      <c r="I314" s="9">
        <v>72</v>
      </c>
      <c r="J314" s="9">
        <v>3</v>
      </c>
      <c r="K314" s="9">
        <v>6</v>
      </c>
      <c r="L314" s="9">
        <v>0</v>
      </c>
      <c r="M314" s="9">
        <v>0</v>
      </c>
      <c r="N314" s="9">
        <v>10</v>
      </c>
      <c r="O314" s="10">
        <v>156</v>
      </c>
    </row>
    <row r="315" spans="2:15" ht="12.75">
      <c r="B315" s="8" t="s">
        <v>55</v>
      </c>
      <c r="C315" s="9">
        <v>2104</v>
      </c>
      <c r="D315" s="9" t="s">
        <v>10</v>
      </c>
      <c r="E315" s="9" t="s">
        <v>11</v>
      </c>
      <c r="F315" s="9">
        <v>418</v>
      </c>
      <c r="G315" s="9">
        <v>15</v>
      </c>
      <c r="H315" s="9">
        <v>82</v>
      </c>
      <c r="I315" s="9">
        <v>79</v>
      </c>
      <c r="J315" s="9">
        <v>2</v>
      </c>
      <c r="K315" s="9">
        <v>4</v>
      </c>
      <c r="L315" s="9">
        <v>0</v>
      </c>
      <c r="M315" s="9">
        <v>0</v>
      </c>
      <c r="N315" s="9">
        <v>15</v>
      </c>
      <c r="O315" s="10">
        <v>197</v>
      </c>
    </row>
    <row r="316" spans="2:15" ht="12.75">
      <c r="B316" s="8" t="s">
        <v>55</v>
      </c>
      <c r="C316" s="9">
        <v>2104</v>
      </c>
      <c r="D316" s="9" t="s">
        <v>14</v>
      </c>
      <c r="E316" s="9" t="s">
        <v>15</v>
      </c>
      <c r="F316" s="9">
        <v>419</v>
      </c>
      <c r="G316" s="9">
        <v>10</v>
      </c>
      <c r="H316" s="9">
        <v>99</v>
      </c>
      <c r="I316" s="9">
        <v>84</v>
      </c>
      <c r="J316" s="9">
        <v>1</v>
      </c>
      <c r="K316" s="9">
        <v>1</v>
      </c>
      <c r="L316" s="9">
        <v>0</v>
      </c>
      <c r="M316" s="9">
        <v>0</v>
      </c>
      <c r="N316" s="9">
        <v>5</v>
      </c>
      <c r="O316" s="10">
        <v>200</v>
      </c>
    </row>
    <row r="317" spans="2:15" ht="12.75">
      <c r="B317" s="8" t="s">
        <v>55</v>
      </c>
      <c r="C317" s="9">
        <v>2105</v>
      </c>
      <c r="D317" s="9" t="s">
        <v>10</v>
      </c>
      <c r="E317" s="9" t="s">
        <v>11</v>
      </c>
      <c r="F317" s="9">
        <v>405</v>
      </c>
      <c r="G317" s="9">
        <v>5</v>
      </c>
      <c r="H317" s="9">
        <v>118</v>
      </c>
      <c r="I317" s="9">
        <v>112</v>
      </c>
      <c r="J317" s="9">
        <v>0</v>
      </c>
      <c r="K317" s="9">
        <v>4</v>
      </c>
      <c r="L317" s="9">
        <v>0</v>
      </c>
      <c r="M317" s="9">
        <v>0</v>
      </c>
      <c r="N317" s="9">
        <v>15</v>
      </c>
      <c r="O317" s="10">
        <v>254</v>
      </c>
    </row>
    <row r="318" spans="2:15" ht="12.75">
      <c r="B318" s="8" t="s">
        <v>55</v>
      </c>
      <c r="C318" s="9">
        <v>2105</v>
      </c>
      <c r="D318" s="9" t="s">
        <v>14</v>
      </c>
      <c r="E318" s="9" t="s">
        <v>15</v>
      </c>
      <c r="F318" s="9">
        <v>405</v>
      </c>
      <c r="G318" s="9">
        <v>13</v>
      </c>
      <c r="H318" s="9">
        <v>128</v>
      </c>
      <c r="I318" s="9">
        <v>93</v>
      </c>
      <c r="J318" s="9">
        <v>2</v>
      </c>
      <c r="K318" s="9">
        <v>4</v>
      </c>
      <c r="L318" s="9">
        <v>0</v>
      </c>
      <c r="M318" s="9">
        <v>0</v>
      </c>
      <c r="N318" s="9">
        <v>9</v>
      </c>
      <c r="O318" s="10">
        <v>249</v>
      </c>
    </row>
    <row r="319" spans="2:15" ht="12.75">
      <c r="B319" s="8" t="s">
        <v>55</v>
      </c>
      <c r="C319" s="9">
        <v>2106</v>
      </c>
      <c r="D319" s="9" t="s">
        <v>10</v>
      </c>
      <c r="E319" s="9" t="s">
        <v>11</v>
      </c>
      <c r="F319" s="9">
        <v>443</v>
      </c>
      <c r="G319" s="9">
        <v>6</v>
      </c>
      <c r="H319" s="9">
        <v>113</v>
      </c>
      <c r="I319" s="9">
        <v>82</v>
      </c>
      <c r="J319" s="9">
        <v>1</v>
      </c>
      <c r="K319" s="9">
        <v>10</v>
      </c>
      <c r="L319" s="9">
        <v>0</v>
      </c>
      <c r="M319" s="9">
        <v>0</v>
      </c>
      <c r="N319" s="9">
        <v>11</v>
      </c>
      <c r="O319" s="10">
        <v>223</v>
      </c>
    </row>
    <row r="320" spans="2:15" ht="12.75">
      <c r="B320" s="8" t="s">
        <v>55</v>
      </c>
      <c r="C320" s="9">
        <v>2106</v>
      </c>
      <c r="D320" s="9" t="s">
        <v>14</v>
      </c>
      <c r="E320" s="9" t="s">
        <v>15</v>
      </c>
      <c r="F320" s="9">
        <v>444</v>
      </c>
      <c r="G320" s="9">
        <v>5</v>
      </c>
      <c r="H320" s="9">
        <v>133</v>
      </c>
      <c r="I320" s="9">
        <v>69</v>
      </c>
      <c r="J320" s="9">
        <v>1</v>
      </c>
      <c r="K320" s="9">
        <v>3</v>
      </c>
      <c r="L320" s="9">
        <v>1</v>
      </c>
      <c r="M320" s="9">
        <v>0</v>
      </c>
      <c r="N320" s="9">
        <v>5</v>
      </c>
      <c r="O320" s="10">
        <v>217</v>
      </c>
    </row>
    <row r="321" spans="2:15" ht="12.75">
      <c r="B321" s="8" t="s">
        <v>55</v>
      </c>
      <c r="C321" s="9">
        <v>2107</v>
      </c>
      <c r="D321" s="9" t="s">
        <v>10</v>
      </c>
      <c r="E321" s="9" t="s">
        <v>11</v>
      </c>
      <c r="F321" s="9">
        <v>682</v>
      </c>
      <c r="G321" s="9">
        <v>5</v>
      </c>
      <c r="H321" s="9">
        <v>105</v>
      </c>
      <c r="I321" s="9">
        <v>252</v>
      </c>
      <c r="J321" s="9">
        <v>0</v>
      </c>
      <c r="K321" s="9">
        <v>0</v>
      </c>
      <c r="L321" s="9">
        <v>0</v>
      </c>
      <c r="M321" s="9">
        <v>0</v>
      </c>
      <c r="N321" s="9">
        <v>31</v>
      </c>
      <c r="O321" s="10">
        <v>393</v>
      </c>
    </row>
    <row r="322" spans="2:15" ht="12.75">
      <c r="B322" s="8" t="s">
        <v>55</v>
      </c>
      <c r="C322" s="9">
        <v>2108</v>
      </c>
      <c r="D322" s="9" t="s">
        <v>10</v>
      </c>
      <c r="E322" s="9" t="s">
        <v>11</v>
      </c>
      <c r="F322" s="9">
        <v>439</v>
      </c>
      <c r="G322" s="9">
        <v>6</v>
      </c>
      <c r="H322" s="9">
        <v>71</v>
      </c>
      <c r="I322" s="9">
        <v>179</v>
      </c>
      <c r="J322" s="9">
        <v>1</v>
      </c>
      <c r="K322" s="9">
        <v>3</v>
      </c>
      <c r="L322" s="9">
        <v>0</v>
      </c>
      <c r="M322" s="9">
        <v>0</v>
      </c>
      <c r="N322" s="9">
        <v>15</v>
      </c>
      <c r="O322" s="10">
        <v>275</v>
      </c>
    </row>
    <row r="323" spans="2:15" ht="12.75">
      <c r="B323" s="8" t="s">
        <v>55</v>
      </c>
      <c r="C323" s="9">
        <v>2108</v>
      </c>
      <c r="D323" s="9" t="s">
        <v>14</v>
      </c>
      <c r="E323" s="9" t="s">
        <v>15</v>
      </c>
      <c r="F323" s="9">
        <v>440</v>
      </c>
      <c r="G323" s="9">
        <v>7</v>
      </c>
      <c r="H323" s="9">
        <v>58</v>
      </c>
      <c r="I323" s="9">
        <v>165</v>
      </c>
      <c r="J323" s="9">
        <v>0</v>
      </c>
      <c r="K323" s="9">
        <v>2</v>
      </c>
      <c r="L323" s="9">
        <v>0</v>
      </c>
      <c r="M323" s="9">
        <v>0</v>
      </c>
      <c r="N323" s="9">
        <v>16</v>
      </c>
      <c r="O323" s="10">
        <v>248</v>
      </c>
    </row>
    <row r="324" spans="2:15" ht="12.75">
      <c r="B324" s="8" t="s">
        <v>55</v>
      </c>
      <c r="C324" s="9">
        <v>2109</v>
      </c>
      <c r="D324" s="9" t="s">
        <v>10</v>
      </c>
      <c r="E324" s="9" t="s">
        <v>11</v>
      </c>
      <c r="F324" s="9">
        <v>745</v>
      </c>
      <c r="G324" s="9">
        <v>12</v>
      </c>
      <c r="H324" s="9">
        <v>91</v>
      </c>
      <c r="I324" s="9">
        <v>241</v>
      </c>
      <c r="J324" s="9">
        <v>1</v>
      </c>
      <c r="K324" s="9">
        <v>11</v>
      </c>
      <c r="L324" s="9">
        <v>0</v>
      </c>
      <c r="M324" s="9">
        <v>0</v>
      </c>
      <c r="N324" s="9">
        <v>33</v>
      </c>
      <c r="O324" s="10">
        <v>389</v>
      </c>
    </row>
    <row r="325" spans="2:15" ht="12.75">
      <c r="B325" s="8" t="s">
        <v>55</v>
      </c>
      <c r="C325" s="9">
        <v>2110</v>
      </c>
      <c r="D325" s="9" t="s">
        <v>10</v>
      </c>
      <c r="E325" s="9" t="s">
        <v>11</v>
      </c>
      <c r="F325" s="9">
        <v>402</v>
      </c>
      <c r="G325" s="9">
        <v>7</v>
      </c>
      <c r="H325" s="9">
        <v>88</v>
      </c>
      <c r="I325" s="9">
        <v>100</v>
      </c>
      <c r="J325" s="9">
        <v>1</v>
      </c>
      <c r="K325" s="9">
        <v>3</v>
      </c>
      <c r="L325" s="9">
        <v>0</v>
      </c>
      <c r="M325" s="9">
        <v>0</v>
      </c>
      <c r="N325" s="9">
        <v>10</v>
      </c>
      <c r="O325" s="10">
        <v>209</v>
      </c>
    </row>
    <row r="326" spans="2:15" ht="12.75">
      <c r="B326" s="8" t="s">
        <v>55</v>
      </c>
      <c r="C326" s="9">
        <v>2110</v>
      </c>
      <c r="D326" s="9" t="s">
        <v>14</v>
      </c>
      <c r="E326" s="9" t="s">
        <v>15</v>
      </c>
      <c r="F326" s="9">
        <v>403</v>
      </c>
      <c r="G326" s="9">
        <v>7</v>
      </c>
      <c r="H326" s="9">
        <v>67</v>
      </c>
      <c r="I326" s="9">
        <v>113</v>
      </c>
      <c r="J326" s="9">
        <v>3</v>
      </c>
      <c r="K326" s="9">
        <v>4</v>
      </c>
      <c r="L326" s="9">
        <v>0</v>
      </c>
      <c r="M326" s="9">
        <v>0</v>
      </c>
      <c r="N326" s="9">
        <v>11</v>
      </c>
      <c r="O326" s="10">
        <v>205</v>
      </c>
    </row>
    <row r="327" spans="2:15" ht="12.75">
      <c r="B327" s="8" t="s">
        <v>55</v>
      </c>
      <c r="C327" s="9">
        <v>2111</v>
      </c>
      <c r="D327" s="9" t="s">
        <v>10</v>
      </c>
      <c r="E327" s="9" t="s">
        <v>11</v>
      </c>
      <c r="F327" s="9">
        <v>558</v>
      </c>
      <c r="G327" s="9">
        <v>18</v>
      </c>
      <c r="H327" s="9">
        <v>154</v>
      </c>
      <c r="I327" s="9">
        <v>102</v>
      </c>
      <c r="J327" s="9">
        <v>4</v>
      </c>
      <c r="K327" s="9">
        <v>3</v>
      </c>
      <c r="L327" s="9">
        <v>0</v>
      </c>
      <c r="M327" s="9">
        <v>0</v>
      </c>
      <c r="N327" s="9">
        <v>20</v>
      </c>
      <c r="O327" s="10">
        <v>301</v>
      </c>
    </row>
    <row r="328" spans="2:15" ht="13.5" thickBot="1">
      <c r="B328" s="11" t="s">
        <v>55</v>
      </c>
      <c r="C328" s="12">
        <v>2111</v>
      </c>
      <c r="D328" s="12" t="s">
        <v>14</v>
      </c>
      <c r="E328" s="12" t="s">
        <v>15</v>
      </c>
      <c r="F328" s="12">
        <v>558</v>
      </c>
      <c r="G328" s="12">
        <v>13</v>
      </c>
      <c r="H328" s="12">
        <v>174</v>
      </c>
      <c r="I328" s="12">
        <v>102</v>
      </c>
      <c r="J328" s="12">
        <v>7</v>
      </c>
      <c r="K328" s="12">
        <v>6</v>
      </c>
      <c r="L328" s="12">
        <v>0</v>
      </c>
      <c r="M328" s="12">
        <v>0</v>
      </c>
      <c r="N328" s="12">
        <v>7</v>
      </c>
      <c r="O328" s="13">
        <v>309</v>
      </c>
    </row>
    <row r="329" spans="2:15" ht="13.5" thickBot="1">
      <c r="B329" s="61" t="s">
        <v>55</v>
      </c>
      <c r="C329" s="62"/>
      <c r="D329" s="62"/>
      <c r="E329" s="62"/>
      <c r="F329" s="17">
        <f aca="true" t="shared" si="33" ref="F329:O329">SUM(F285:F328)</f>
        <v>23183</v>
      </c>
      <c r="G329" s="17">
        <f t="shared" si="33"/>
        <v>1550</v>
      </c>
      <c r="H329" s="17">
        <f t="shared" si="33"/>
        <v>4247</v>
      </c>
      <c r="I329" s="17">
        <f t="shared" si="33"/>
        <v>6853</v>
      </c>
      <c r="J329" s="17">
        <f t="shared" si="33"/>
        <v>71</v>
      </c>
      <c r="K329" s="17">
        <f t="shared" si="33"/>
        <v>150</v>
      </c>
      <c r="L329" s="17">
        <f t="shared" si="33"/>
        <v>57</v>
      </c>
      <c r="M329" s="17">
        <f t="shared" si="33"/>
        <v>7</v>
      </c>
      <c r="N329" s="17">
        <f t="shared" si="33"/>
        <v>416</v>
      </c>
      <c r="O329" s="18">
        <f t="shared" si="33"/>
        <v>13351</v>
      </c>
    </row>
    <row r="330" spans="2:15" ht="12.75">
      <c r="B330" s="14" t="s">
        <v>56</v>
      </c>
      <c r="C330" s="15">
        <v>2123</v>
      </c>
      <c r="D330" s="15" t="s">
        <v>10</v>
      </c>
      <c r="E330" s="15" t="s">
        <v>11</v>
      </c>
      <c r="F330" s="15">
        <v>408</v>
      </c>
      <c r="G330" s="15">
        <v>4</v>
      </c>
      <c r="H330" s="15">
        <v>138</v>
      </c>
      <c r="I330" s="15">
        <v>68</v>
      </c>
      <c r="J330" s="15">
        <v>3</v>
      </c>
      <c r="K330" s="15">
        <v>1</v>
      </c>
      <c r="L330" s="15">
        <v>0</v>
      </c>
      <c r="M330" s="15">
        <v>0</v>
      </c>
      <c r="N330" s="15">
        <v>23</v>
      </c>
      <c r="O330" s="16">
        <v>237</v>
      </c>
    </row>
    <row r="331" spans="2:15" ht="12.75">
      <c r="B331" s="8" t="s">
        <v>56</v>
      </c>
      <c r="C331" s="9">
        <v>2123</v>
      </c>
      <c r="D331" s="9" t="s">
        <v>14</v>
      </c>
      <c r="E331" s="9" t="s">
        <v>15</v>
      </c>
      <c r="F331" s="9">
        <v>409</v>
      </c>
      <c r="G331" s="9">
        <v>7</v>
      </c>
      <c r="H331" s="9">
        <v>125</v>
      </c>
      <c r="I331" s="9">
        <v>82</v>
      </c>
      <c r="J331" s="9">
        <v>4</v>
      </c>
      <c r="K331" s="9">
        <v>7</v>
      </c>
      <c r="L331" s="9">
        <v>1</v>
      </c>
      <c r="M331" s="9">
        <v>0</v>
      </c>
      <c r="N331" s="9">
        <v>18</v>
      </c>
      <c r="O331" s="10">
        <v>244</v>
      </c>
    </row>
    <row r="332" spans="2:15" ht="12.75">
      <c r="B332" s="8" t="s">
        <v>56</v>
      </c>
      <c r="C332" s="9">
        <v>2124</v>
      </c>
      <c r="D332" s="9" t="s">
        <v>10</v>
      </c>
      <c r="E332" s="9" t="s">
        <v>11</v>
      </c>
      <c r="F332" s="9">
        <v>380</v>
      </c>
      <c r="G332" s="9">
        <v>12</v>
      </c>
      <c r="H332" s="9">
        <v>149</v>
      </c>
      <c r="I332" s="9">
        <v>27</v>
      </c>
      <c r="J332" s="9">
        <v>2</v>
      </c>
      <c r="K332" s="9">
        <v>3</v>
      </c>
      <c r="L332" s="9">
        <v>1</v>
      </c>
      <c r="M332" s="9">
        <v>0</v>
      </c>
      <c r="N332" s="9">
        <v>14</v>
      </c>
      <c r="O332" s="10">
        <v>208</v>
      </c>
    </row>
    <row r="333" spans="2:15" ht="13.5" thickBot="1">
      <c r="B333" s="11" t="s">
        <v>56</v>
      </c>
      <c r="C333" s="12">
        <v>2124</v>
      </c>
      <c r="D333" s="12" t="s">
        <v>14</v>
      </c>
      <c r="E333" s="12" t="s">
        <v>15</v>
      </c>
      <c r="F333" s="12">
        <v>380</v>
      </c>
      <c r="G333" s="12">
        <v>6</v>
      </c>
      <c r="H333" s="12">
        <v>148</v>
      </c>
      <c r="I333" s="12">
        <v>32</v>
      </c>
      <c r="J333" s="12">
        <v>5</v>
      </c>
      <c r="K333" s="12">
        <v>1</v>
      </c>
      <c r="L333" s="12">
        <v>0</v>
      </c>
      <c r="M333" s="12">
        <v>0</v>
      </c>
      <c r="N333" s="12">
        <v>7</v>
      </c>
      <c r="O333" s="13">
        <v>199</v>
      </c>
    </row>
    <row r="334" spans="2:15" ht="13.5" thickBot="1">
      <c r="B334" s="61" t="s">
        <v>56</v>
      </c>
      <c r="C334" s="62"/>
      <c r="D334" s="62"/>
      <c r="E334" s="62"/>
      <c r="F334" s="17">
        <f aca="true" t="shared" si="34" ref="F334:O334">SUM(F330:F333)</f>
        <v>1577</v>
      </c>
      <c r="G334" s="17">
        <f t="shared" si="34"/>
        <v>29</v>
      </c>
      <c r="H334" s="17">
        <f t="shared" si="34"/>
        <v>560</v>
      </c>
      <c r="I334" s="17">
        <f t="shared" si="34"/>
        <v>209</v>
      </c>
      <c r="J334" s="17">
        <f t="shared" si="34"/>
        <v>14</v>
      </c>
      <c r="K334" s="17">
        <f t="shared" si="34"/>
        <v>12</v>
      </c>
      <c r="L334" s="17">
        <f t="shared" si="34"/>
        <v>2</v>
      </c>
      <c r="M334" s="17">
        <f t="shared" si="34"/>
        <v>0</v>
      </c>
      <c r="N334" s="17">
        <f t="shared" si="34"/>
        <v>62</v>
      </c>
      <c r="O334" s="18">
        <f t="shared" si="34"/>
        <v>888</v>
      </c>
    </row>
    <row r="335" spans="2:15" ht="12.75">
      <c r="B335" s="14" t="s">
        <v>57</v>
      </c>
      <c r="C335" s="15">
        <v>2128</v>
      </c>
      <c r="D335" s="15" t="s">
        <v>10</v>
      </c>
      <c r="E335" s="15" t="s">
        <v>11</v>
      </c>
      <c r="F335" s="15">
        <v>489</v>
      </c>
      <c r="G335" s="15">
        <v>16</v>
      </c>
      <c r="H335" s="15">
        <v>199</v>
      </c>
      <c r="I335" s="15">
        <v>85</v>
      </c>
      <c r="J335" s="15">
        <v>1</v>
      </c>
      <c r="K335" s="15">
        <v>1</v>
      </c>
      <c r="L335" s="15">
        <v>0</v>
      </c>
      <c r="M335" s="15">
        <v>0</v>
      </c>
      <c r="N335" s="15">
        <v>25</v>
      </c>
      <c r="O335" s="16">
        <v>327</v>
      </c>
    </row>
    <row r="336" spans="2:15" ht="12.75">
      <c r="B336" s="8" t="s">
        <v>57</v>
      </c>
      <c r="C336" s="9">
        <v>2128</v>
      </c>
      <c r="D336" s="9" t="s">
        <v>14</v>
      </c>
      <c r="E336" s="9" t="s">
        <v>15</v>
      </c>
      <c r="F336" s="9">
        <v>489</v>
      </c>
      <c r="G336" s="9">
        <v>13</v>
      </c>
      <c r="H336" s="9">
        <v>185</v>
      </c>
      <c r="I336" s="9">
        <v>119</v>
      </c>
      <c r="J336" s="9">
        <v>1</v>
      </c>
      <c r="K336" s="9">
        <v>1</v>
      </c>
      <c r="L336" s="9">
        <v>1</v>
      </c>
      <c r="M336" s="9">
        <v>0</v>
      </c>
      <c r="N336" s="9">
        <v>16</v>
      </c>
      <c r="O336" s="10">
        <v>336</v>
      </c>
    </row>
    <row r="337" spans="2:15" ht="12.75">
      <c r="B337" s="8" t="s">
        <v>57</v>
      </c>
      <c r="C337" s="9">
        <v>2129</v>
      </c>
      <c r="D337" s="9" t="s">
        <v>10</v>
      </c>
      <c r="E337" s="9" t="s">
        <v>11</v>
      </c>
      <c r="F337" s="9">
        <v>536</v>
      </c>
      <c r="G337" s="9">
        <v>6</v>
      </c>
      <c r="H337" s="9">
        <v>160</v>
      </c>
      <c r="I337" s="9">
        <v>156</v>
      </c>
      <c r="J337" s="9">
        <v>6</v>
      </c>
      <c r="K337" s="9">
        <v>6</v>
      </c>
      <c r="L337" s="9">
        <v>0</v>
      </c>
      <c r="M337" s="9">
        <v>0</v>
      </c>
      <c r="N337" s="9">
        <v>20</v>
      </c>
      <c r="O337" s="10">
        <v>354</v>
      </c>
    </row>
    <row r="338" spans="2:15" ht="12.75">
      <c r="B338" s="8" t="s">
        <v>57</v>
      </c>
      <c r="C338" s="9">
        <v>2129</v>
      </c>
      <c r="D338" s="9" t="s">
        <v>16</v>
      </c>
      <c r="E338" s="9" t="s">
        <v>17</v>
      </c>
      <c r="F338" s="9">
        <v>299</v>
      </c>
      <c r="G338" s="9">
        <v>5</v>
      </c>
      <c r="H338" s="9">
        <v>123</v>
      </c>
      <c r="I338" s="9">
        <v>60</v>
      </c>
      <c r="J338" s="9">
        <v>5</v>
      </c>
      <c r="K338" s="9">
        <v>1</v>
      </c>
      <c r="L338" s="9">
        <v>0</v>
      </c>
      <c r="M338" s="9">
        <v>0</v>
      </c>
      <c r="N338" s="9">
        <v>4</v>
      </c>
      <c r="O338" s="10">
        <v>198</v>
      </c>
    </row>
    <row r="339" spans="2:15" ht="13.5" thickBot="1">
      <c r="B339" s="11" t="s">
        <v>57</v>
      </c>
      <c r="C339" s="12">
        <v>2130</v>
      </c>
      <c r="D339" s="12" t="s">
        <v>10</v>
      </c>
      <c r="E339" s="12" t="s">
        <v>11</v>
      </c>
      <c r="F339" s="12">
        <v>654</v>
      </c>
      <c r="G339" s="12">
        <v>4</v>
      </c>
      <c r="H339" s="12">
        <v>295</v>
      </c>
      <c r="I339" s="12">
        <v>57</v>
      </c>
      <c r="J339" s="12">
        <v>2</v>
      </c>
      <c r="K339" s="12">
        <v>1</v>
      </c>
      <c r="L339" s="12">
        <v>0</v>
      </c>
      <c r="M339" s="12">
        <v>0</v>
      </c>
      <c r="N339" s="12">
        <v>11</v>
      </c>
      <c r="O339" s="13">
        <v>370</v>
      </c>
    </row>
    <row r="340" spans="2:15" ht="13.5" thickBot="1">
      <c r="B340" s="61" t="s">
        <v>57</v>
      </c>
      <c r="C340" s="62"/>
      <c r="D340" s="62"/>
      <c r="E340" s="62"/>
      <c r="F340" s="17">
        <f aca="true" t="shared" si="35" ref="F340:O340">SUM(F335:F339)</f>
        <v>2467</v>
      </c>
      <c r="G340" s="17">
        <f t="shared" si="35"/>
        <v>44</v>
      </c>
      <c r="H340" s="17">
        <f t="shared" si="35"/>
        <v>962</v>
      </c>
      <c r="I340" s="17">
        <f t="shared" si="35"/>
        <v>477</v>
      </c>
      <c r="J340" s="17">
        <f t="shared" si="35"/>
        <v>15</v>
      </c>
      <c r="K340" s="17">
        <f t="shared" si="35"/>
        <v>10</v>
      </c>
      <c r="L340" s="17">
        <f t="shared" si="35"/>
        <v>1</v>
      </c>
      <c r="M340" s="17">
        <f t="shared" si="35"/>
        <v>0</v>
      </c>
      <c r="N340" s="17">
        <f t="shared" si="35"/>
        <v>76</v>
      </c>
      <c r="O340" s="18">
        <f t="shared" si="35"/>
        <v>1585</v>
      </c>
    </row>
    <row r="341" spans="2:15" ht="12.75">
      <c r="B341" s="14" t="s">
        <v>58</v>
      </c>
      <c r="C341" s="15">
        <v>2150</v>
      </c>
      <c r="D341" s="15" t="s">
        <v>10</v>
      </c>
      <c r="E341" s="15" t="s">
        <v>11</v>
      </c>
      <c r="F341" s="15">
        <v>580</v>
      </c>
      <c r="G341" s="15">
        <v>9</v>
      </c>
      <c r="H341" s="15">
        <v>226</v>
      </c>
      <c r="I341" s="15">
        <v>121</v>
      </c>
      <c r="J341" s="15">
        <v>0</v>
      </c>
      <c r="K341" s="15">
        <v>5</v>
      </c>
      <c r="L341" s="15">
        <v>0</v>
      </c>
      <c r="M341" s="15">
        <v>0</v>
      </c>
      <c r="N341" s="15">
        <v>22</v>
      </c>
      <c r="O341" s="16">
        <v>383</v>
      </c>
    </row>
    <row r="342" spans="2:15" ht="12.75">
      <c r="B342" s="8" t="s">
        <v>58</v>
      </c>
      <c r="C342" s="9">
        <v>2150</v>
      </c>
      <c r="D342" s="9" t="s">
        <v>14</v>
      </c>
      <c r="E342" s="9" t="s">
        <v>15</v>
      </c>
      <c r="F342" s="9">
        <v>581</v>
      </c>
      <c r="G342" s="9">
        <v>7</v>
      </c>
      <c r="H342" s="9">
        <v>230</v>
      </c>
      <c r="I342" s="9">
        <v>132</v>
      </c>
      <c r="J342" s="9">
        <v>1</v>
      </c>
      <c r="K342" s="9">
        <v>2</v>
      </c>
      <c r="L342" s="9">
        <v>0</v>
      </c>
      <c r="M342" s="9">
        <v>0</v>
      </c>
      <c r="N342" s="9">
        <v>17</v>
      </c>
      <c r="O342" s="10">
        <v>389</v>
      </c>
    </row>
    <row r="343" spans="2:15" ht="13.5" thickBot="1">
      <c r="B343" s="11" t="s">
        <v>58</v>
      </c>
      <c r="C343" s="12">
        <v>2150</v>
      </c>
      <c r="D343" s="12" t="s">
        <v>18</v>
      </c>
      <c r="E343" s="12" t="s">
        <v>19</v>
      </c>
      <c r="F343" s="12">
        <v>581</v>
      </c>
      <c r="G343" s="12">
        <v>12</v>
      </c>
      <c r="H343" s="12">
        <v>255</v>
      </c>
      <c r="I343" s="12">
        <v>107</v>
      </c>
      <c r="J343" s="12">
        <v>0</v>
      </c>
      <c r="K343" s="12">
        <v>2</v>
      </c>
      <c r="L343" s="12">
        <v>0</v>
      </c>
      <c r="M343" s="12">
        <v>0</v>
      </c>
      <c r="N343" s="12">
        <v>33</v>
      </c>
      <c r="O343" s="13">
        <v>409</v>
      </c>
    </row>
    <row r="344" spans="2:15" ht="13.5" thickBot="1">
      <c r="B344" s="61" t="s">
        <v>58</v>
      </c>
      <c r="C344" s="62"/>
      <c r="D344" s="62"/>
      <c r="E344" s="62"/>
      <c r="F344" s="17">
        <f aca="true" t="shared" si="36" ref="F344:O344">SUM(F341:F343)</f>
        <v>1742</v>
      </c>
      <c r="G344" s="17">
        <f t="shared" si="36"/>
        <v>28</v>
      </c>
      <c r="H344" s="17">
        <f t="shared" si="36"/>
        <v>711</v>
      </c>
      <c r="I344" s="17">
        <f t="shared" si="36"/>
        <v>360</v>
      </c>
      <c r="J344" s="17">
        <f t="shared" si="36"/>
        <v>1</v>
      </c>
      <c r="K344" s="17">
        <f t="shared" si="36"/>
        <v>9</v>
      </c>
      <c r="L344" s="17">
        <f t="shared" si="36"/>
        <v>0</v>
      </c>
      <c r="M344" s="17">
        <f t="shared" si="36"/>
        <v>0</v>
      </c>
      <c r="N344" s="17">
        <f t="shared" si="36"/>
        <v>72</v>
      </c>
      <c r="O344" s="18">
        <f t="shared" si="36"/>
        <v>1181</v>
      </c>
    </row>
    <row r="345" spans="2:15" ht="12.75">
      <c r="B345" s="14" t="s">
        <v>59</v>
      </c>
      <c r="C345" s="15">
        <v>2173</v>
      </c>
      <c r="D345" s="15" t="s">
        <v>10</v>
      </c>
      <c r="E345" s="15" t="s">
        <v>11</v>
      </c>
      <c r="F345" s="15">
        <v>448</v>
      </c>
      <c r="G345" s="15">
        <v>24</v>
      </c>
      <c r="H345" s="15">
        <v>148</v>
      </c>
      <c r="I345" s="15">
        <v>83</v>
      </c>
      <c r="J345" s="15">
        <v>1</v>
      </c>
      <c r="K345" s="15">
        <v>1</v>
      </c>
      <c r="L345" s="15">
        <v>0</v>
      </c>
      <c r="M345" s="15">
        <v>0</v>
      </c>
      <c r="N345" s="15">
        <v>7</v>
      </c>
      <c r="O345" s="16">
        <v>264</v>
      </c>
    </row>
    <row r="346" spans="2:15" ht="12.75">
      <c r="B346" s="8" t="s">
        <v>59</v>
      </c>
      <c r="C346" s="9">
        <v>2173</v>
      </c>
      <c r="D346" s="9" t="s">
        <v>14</v>
      </c>
      <c r="E346" s="9" t="s">
        <v>15</v>
      </c>
      <c r="F346" s="9">
        <v>448</v>
      </c>
      <c r="G346" s="9">
        <v>15</v>
      </c>
      <c r="H346" s="9">
        <v>140</v>
      </c>
      <c r="I346" s="9">
        <v>77</v>
      </c>
      <c r="J346" s="9">
        <v>0</v>
      </c>
      <c r="K346" s="9">
        <v>3</v>
      </c>
      <c r="L346" s="9">
        <v>0</v>
      </c>
      <c r="M346" s="9">
        <v>15</v>
      </c>
      <c r="N346" s="9">
        <v>15</v>
      </c>
      <c r="O346" s="10">
        <v>265</v>
      </c>
    </row>
    <row r="347" spans="2:15" ht="12.75">
      <c r="B347" s="8" t="s">
        <v>59</v>
      </c>
      <c r="C347" s="9">
        <v>2174</v>
      </c>
      <c r="D347" s="9" t="s">
        <v>10</v>
      </c>
      <c r="E347" s="9" t="s">
        <v>11</v>
      </c>
      <c r="F347" s="9">
        <v>431</v>
      </c>
      <c r="G347" s="9">
        <v>20</v>
      </c>
      <c r="H347" s="9">
        <v>177</v>
      </c>
      <c r="I347" s="9">
        <v>62</v>
      </c>
      <c r="J347" s="9">
        <v>0</v>
      </c>
      <c r="K347" s="9">
        <v>3</v>
      </c>
      <c r="L347" s="9">
        <v>0</v>
      </c>
      <c r="M347" s="9">
        <v>0</v>
      </c>
      <c r="N347" s="9">
        <v>8</v>
      </c>
      <c r="O347" s="10">
        <v>270</v>
      </c>
    </row>
    <row r="348" spans="2:15" ht="13.5" thickBot="1">
      <c r="B348" s="11" t="s">
        <v>59</v>
      </c>
      <c r="C348" s="12">
        <v>2174</v>
      </c>
      <c r="D348" s="12" t="s">
        <v>14</v>
      </c>
      <c r="E348" s="12" t="s">
        <v>15</v>
      </c>
      <c r="F348" s="12">
        <v>431</v>
      </c>
      <c r="G348" s="12">
        <v>17</v>
      </c>
      <c r="H348" s="12">
        <v>198</v>
      </c>
      <c r="I348" s="12">
        <v>30</v>
      </c>
      <c r="J348" s="12">
        <v>0</v>
      </c>
      <c r="K348" s="12">
        <v>0</v>
      </c>
      <c r="L348" s="12">
        <v>0</v>
      </c>
      <c r="M348" s="12">
        <v>0</v>
      </c>
      <c r="N348" s="12">
        <v>9</v>
      </c>
      <c r="O348" s="13">
        <v>254</v>
      </c>
    </row>
    <row r="349" spans="2:15" ht="13.5" thickBot="1">
      <c r="B349" s="61" t="s">
        <v>59</v>
      </c>
      <c r="C349" s="62"/>
      <c r="D349" s="62"/>
      <c r="E349" s="62"/>
      <c r="F349" s="17">
        <f aca="true" t="shared" si="37" ref="F349:O349">SUM(F345:F348)</f>
        <v>1758</v>
      </c>
      <c r="G349" s="17">
        <f t="shared" si="37"/>
        <v>76</v>
      </c>
      <c r="H349" s="17">
        <f t="shared" si="37"/>
        <v>663</v>
      </c>
      <c r="I349" s="17">
        <f t="shared" si="37"/>
        <v>252</v>
      </c>
      <c r="J349" s="17">
        <f t="shared" si="37"/>
        <v>1</v>
      </c>
      <c r="K349" s="17">
        <f t="shared" si="37"/>
        <v>7</v>
      </c>
      <c r="L349" s="17">
        <f t="shared" si="37"/>
        <v>0</v>
      </c>
      <c r="M349" s="17">
        <f t="shared" si="37"/>
        <v>15</v>
      </c>
      <c r="N349" s="17">
        <f t="shared" si="37"/>
        <v>39</v>
      </c>
      <c r="O349" s="18">
        <f t="shared" si="37"/>
        <v>1053</v>
      </c>
    </row>
    <row r="350" spans="2:15" ht="12.75">
      <c r="B350" s="14" t="s">
        <v>60</v>
      </c>
      <c r="C350" s="15">
        <v>2265</v>
      </c>
      <c r="D350" s="15" t="s">
        <v>10</v>
      </c>
      <c r="E350" s="15" t="s">
        <v>11</v>
      </c>
      <c r="F350" s="15">
        <v>602</v>
      </c>
      <c r="G350" s="15">
        <v>27</v>
      </c>
      <c r="H350" s="15">
        <v>239</v>
      </c>
      <c r="I350" s="15">
        <v>96</v>
      </c>
      <c r="J350" s="15">
        <v>2</v>
      </c>
      <c r="K350" s="15">
        <v>4</v>
      </c>
      <c r="L350" s="15">
        <v>1</v>
      </c>
      <c r="M350" s="15">
        <v>0</v>
      </c>
      <c r="N350" s="15">
        <v>14</v>
      </c>
      <c r="O350" s="16">
        <v>383</v>
      </c>
    </row>
    <row r="351" spans="2:15" ht="12.75">
      <c r="B351" s="8" t="s">
        <v>60</v>
      </c>
      <c r="C351" s="9">
        <v>2265</v>
      </c>
      <c r="D351" s="9" t="s">
        <v>14</v>
      </c>
      <c r="E351" s="9" t="s">
        <v>15</v>
      </c>
      <c r="F351" s="9">
        <v>603</v>
      </c>
      <c r="G351" s="9">
        <v>32</v>
      </c>
      <c r="H351" s="9">
        <v>258</v>
      </c>
      <c r="I351" s="9">
        <v>69</v>
      </c>
      <c r="J351" s="9">
        <v>5</v>
      </c>
      <c r="K351" s="9">
        <v>1</v>
      </c>
      <c r="L351" s="9">
        <v>0</v>
      </c>
      <c r="M351" s="9">
        <v>0</v>
      </c>
      <c r="N351" s="9">
        <v>19</v>
      </c>
      <c r="O351" s="10">
        <v>384</v>
      </c>
    </row>
    <row r="352" spans="2:15" ht="12.75">
      <c r="B352" s="8" t="s">
        <v>60</v>
      </c>
      <c r="C352" s="9">
        <v>2266</v>
      </c>
      <c r="D352" s="9" t="s">
        <v>10</v>
      </c>
      <c r="E352" s="9" t="s">
        <v>11</v>
      </c>
      <c r="F352" s="9">
        <v>405</v>
      </c>
      <c r="G352" s="9">
        <v>25</v>
      </c>
      <c r="H352" s="9">
        <v>127</v>
      </c>
      <c r="I352" s="9">
        <v>77</v>
      </c>
      <c r="J352" s="9">
        <v>5</v>
      </c>
      <c r="K352" s="9">
        <v>1</v>
      </c>
      <c r="L352" s="9">
        <v>1</v>
      </c>
      <c r="M352" s="9">
        <v>0</v>
      </c>
      <c r="N352" s="9">
        <v>15</v>
      </c>
      <c r="O352" s="10">
        <v>251</v>
      </c>
    </row>
    <row r="353" spans="2:15" ht="12.75">
      <c r="B353" s="8" t="s">
        <v>60</v>
      </c>
      <c r="C353" s="9">
        <v>2266</v>
      </c>
      <c r="D353" s="9" t="s">
        <v>14</v>
      </c>
      <c r="E353" s="9" t="s">
        <v>15</v>
      </c>
      <c r="F353" s="9">
        <v>405</v>
      </c>
      <c r="G353" s="9">
        <v>24</v>
      </c>
      <c r="H353" s="9">
        <v>118</v>
      </c>
      <c r="I353" s="9">
        <v>75</v>
      </c>
      <c r="J353" s="9">
        <v>4</v>
      </c>
      <c r="K353" s="9">
        <v>1</v>
      </c>
      <c r="L353" s="9">
        <v>0</v>
      </c>
      <c r="M353" s="9">
        <v>0</v>
      </c>
      <c r="N353" s="9">
        <v>9</v>
      </c>
      <c r="O353" s="10">
        <v>231</v>
      </c>
    </row>
    <row r="354" spans="2:15" ht="12.75">
      <c r="B354" s="8" t="s">
        <v>60</v>
      </c>
      <c r="C354" s="9">
        <v>2267</v>
      </c>
      <c r="D354" s="9" t="s">
        <v>10</v>
      </c>
      <c r="E354" s="9" t="s">
        <v>11</v>
      </c>
      <c r="F354" s="9">
        <v>623</v>
      </c>
      <c r="G354" s="9">
        <v>62</v>
      </c>
      <c r="H354" s="9">
        <v>133</v>
      </c>
      <c r="I354" s="9">
        <v>164</v>
      </c>
      <c r="J354" s="9">
        <v>3</v>
      </c>
      <c r="K354" s="9">
        <v>4</v>
      </c>
      <c r="L354" s="9">
        <v>0</v>
      </c>
      <c r="M354" s="9">
        <v>0</v>
      </c>
      <c r="N354" s="9">
        <v>14</v>
      </c>
      <c r="O354" s="10">
        <v>380</v>
      </c>
    </row>
    <row r="355" spans="2:15" ht="12.75">
      <c r="B355" s="8" t="s">
        <v>60</v>
      </c>
      <c r="C355" s="9">
        <v>2268</v>
      </c>
      <c r="D355" s="9" t="s">
        <v>10</v>
      </c>
      <c r="E355" s="9" t="s">
        <v>11</v>
      </c>
      <c r="F355" s="9">
        <v>534</v>
      </c>
      <c r="G355" s="9">
        <v>18</v>
      </c>
      <c r="H355" s="9">
        <v>124</v>
      </c>
      <c r="I355" s="9">
        <v>56</v>
      </c>
      <c r="J355" s="9">
        <v>2</v>
      </c>
      <c r="K355" s="9">
        <v>0</v>
      </c>
      <c r="L355" s="9">
        <v>0</v>
      </c>
      <c r="M355" s="9">
        <v>0</v>
      </c>
      <c r="N355" s="9">
        <v>0</v>
      </c>
      <c r="O355" s="10">
        <v>200</v>
      </c>
    </row>
    <row r="356" spans="2:15" ht="12.75">
      <c r="B356" s="8" t="s">
        <v>60</v>
      </c>
      <c r="C356" s="9">
        <v>2268</v>
      </c>
      <c r="D356" s="9" t="s">
        <v>14</v>
      </c>
      <c r="E356" s="9" t="s">
        <v>15</v>
      </c>
      <c r="F356" s="9">
        <v>534</v>
      </c>
      <c r="G356" s="9">
        <v>13</v>
      </c>
      <c r="H356" s="9">
        <v>120</v>
      </c>
      <c r="I356" s="9">
        <v>62</v>
      </c>
      <c r="J356" s="9">
        <v>1</v>
      </c>
      <c r="K356" s="9">
        <v>5</v>
      </c>
      <c r="L356" s="9">
        <v>1</v>
      </c>
      <c r="M356" s="9">
        <v>0</v>
      </c>
      <c r="N356" s="9">
        <v>28</v>
      </c>
      <c r="O356" s="10">
        <v>230</v>
      </c>
    </row>
    <row r="357" spans="2:15" ht="12.75">
      <c r="B357" s="8" t="s">
        <v>60</v>
      </c>
      <c r="C357" s="9">
        <v>2269</v>
      </c>
      <c r="D357" s="9" t="s">
        <v>10</v>
      </c>
      <c r="E357" s="9" t="s">
        <v>11</v>
      </c>
      <c r="F357" s="9">
        <v>542</v>
      </c>
      <c r="G357" s="9">
        <v>9</v>
      </c>
      <c r="H357" s="9">
        <v>113</v>
      </c>
      <c r="I357" s="9">
        <v>50</v>
      </c>
      <c r="J357" s="9">
        <v>3</v>
      </c>
      <c r="K357" s="9">
        <v>2</v>
      </c>
      <c r="L357" s="9">
        <v>0</v>
      </c>
      <c r="M357" s="9">
        <v>0</v>
      </c>
      <c r="N357" s="9">
        <v>19</v>
      </c>
      <c r="O357" s="10">
        <v>196</v>
      </c>
    </row>
    <row r="358" spans="2:15" ht="12.75">
      <c r="B358" s="8" t="s">
        <v>60</v>
      </c>
      <c r="C358" s="9">
        <v>2269</v>
      </c>
      <c r="D358" s="9" t="s">
        <v>14</v>
      </c>
      <c r="E358" s="9" t="s">
        <v>15</v>
      </c>
      <c r="F358" s="9">
        <v>542</v>
      </c>
      <c r="G358" s="9">
        <v>15</v>
      </c>
      <c r="H358" s="9">
        <v>136</v>
      </c>
      <c r="I358" s="9">
        <v>44</v>
      </c>
      <c r="J358" s="9">
        <v>0</v>
      </c>
      <c r="K358" s="9">
        <v>2</v>
      </c>
      <c r="L358" s="9">
        <v>1</v>
      </c>
      <c r="M358" s="9">
        <v>0</v>
      </c>
      <c r="N358" s="9">
        <v>13</v>
      </c>
      <c r="O358" s="10">
        <v>211</v>
      </c>
    </row>
    <row r="359" spans="2:15" ht="12.75">
      <c r="B359" s="8" t="s">
        <v>60</v>
      </c>
      <c r="C359" s="9">
        <v>2270</v>
      </c>
      <c r="D359" s="9" t="s">
        <v>10</v>
      </c>
      <c r="E359" s="9" t="s">
        <v>11</v>
      </c>
      <c r="F359" s="9">
        <v>470</v>
      </c>
      <c r="G359" s="9">
        <v>21</v>
      </c>
      <c r="H359" s="9">
        <v>85</v>
      </c>
      <c r="I359" s="9">
        <v>54</v>
      </c>
      <c r="J359" s="9">
        <v>16</v>
      </c>
      <c r="K359" s="9">
        <v>5</v>
      </c>
      <c r="L359" s="9">
        <v>0</v>
      </c>
      <c r="M359" s="9">
        <v>0</v>
      </c>
      <c r="N359" s="9">
        <v>48</v>
      </c>
      <c r="O359" s="10">
        <v>229</v>
      </c>
    </row>
    <row r="360" spans="2:15" ht="12.75">
      <c r="B360" s="8" t="s">
        <v>60</v>
      </c>
      <c r="C360" s="9">
        <v>2270</v>
      </c>
      <c r="D360" s="9" t="s">
        <v>14</v>
      </c>
      <c r="E360" s="9" t="s">
        <v>15</v>
      </c>
      <c r="F360" s="9">
        <v>471</v>
      </c>
      <c r="G360" s="9">
        <v>20</v>
      </c>
      <c r="H360" s="9">
        <v>103</v>
      </c>
      <c r="I360" s="9">
        <v>58</v>
      </c>
      <c r="J360" s="9">
        <v>17</v>
      </c>
      <c r="K360" s="9">
        <v>5</v>
      </c>
      <c r="L360" s="9">
        <v>0</v>
      </c>
      <c r="M360" s="9">
        <v>0</v>
      </c>
      <c r="N360" s="9">
        <v>27</v>
      </c>
      <c r="O360" s="10">
        <v>230</v>
      </c>
    </row>
    <row r="361" spans="2:15" ht="12.75">
      <c r="B361" s="8" t="s">
        <v>60</v>
      </c>
      <c r="C361" s="9">
        <v>2271</v>
      </c>
      <c r="D361" s="9" t="s">
        <v>10</v>
      </c>
      <c r="E361" s="9" t="s">
        <v>11</v>
      </c>
      <c r="F361" s="9">
        <v>472</v>
      </c>
      <c r="G361" s="9">
        <v>12</v>
      </c>
      <c r="H361" s="9">
        <v>218</v>
      </c>
      <c r="I361" s="9">
        <v>69</v>
      </c>
      <c r="J361" s="9">
        <v>4</v>
      </c>
      <c r="K361" s="9">
        <v>3</v>
      </c>
      <c r="L361" s="9">
        <v>0</v>
      </c>
      <c r="M361" s="9">
        <v>0</v>
      </c>
      <c r="N361" s="9">
        <v>0</v>
      </c>
      <c r="O361" s="10">
        <v>306</v>
      </c>
    </row>
    <row r="362" spans="2:15" ht="13.5" thickBot="1">
      <c r="B362" s="11" t="s">
        <v>60</v>
      </c>
      <c r="C362" s="12">
        <v>2271</v>
      </c>
      <c r="D362" s="12" t="s">
        <v>14</v>
      </c>
      <c r="E362" s="12" t="s">
        <v>15</v>
      </c>
      <c r="F362" s="12">
        <v>473</v>
      </c>
      <c r="G362" s="12">
        <v>12</v>
      </c>
      <c r="H362" s="12">
        <v>229</v>
      </c>
      <c r="I362" s="12">
        <v>77</v>
      </c>
      <c r="J362" s="12">
        <v>3</v>
      </c>
      <c r="K362" s="12">
        <v>3</v>
      </c>
      <c r="L362" s="12">
        <v>0</v>
      </c>
      <c r="M362" s="12">
        <v>0</v>
      </c>
      <c r="N362" s="12">
        <v>12</v>
      </c>
      <c r="O362" s="13">
        <v>336</v>
      </c>
    </row>
    <row r="363" spans="2:15" ht="13.5" thickBot="1">
      <c r="B363" s="61" t="s">
        <v>60</v>
      </c>
      <c r="C363" s="62"/>
      <c r="D363" s="62"/>
      <c r="E363" s="62"/>
      <c r="F363" s="17">
        <f aca="true" t="shared" si="38" ref="F363:O363">SUM(F350:F362)</f>
        <v>6676</v>
      </c>
      <c r="G363" s="17">
        <f t="shared" si="38"/>
        <v>290</v>
      </c>
      <c r="H363" s="17">
        <f t="shared" si="38"/>
        <v>2003</v>
      </c>
      <c r="I363" s="17">
        <f t="shared" si="38"/>
        <v>951</v>
      </c>
      <c r="J363" s="17">
        <f t="shared" si="38"/>
        <v>65</v>
      </c>
      <c r="K363" s="17">
        <f t="shared" si="38"/>
        <v>36</v>
      </c>
      <c r="L363" s="17">
        <f t="shared" si="38"/>
        <v>4</v>
      </c>
      <c r="M363" s="17">
        <f t="shared" si="38"/>
        <v>0</v>
      </c>
      <c r="N363" s="17">
        <f t="shared" si="38"/>
        <v>218</v>
      </c>
      <c r="O363" s="18">
        <f t="shared" si="38"/>
        <v>3567</v>
      </c>
    </row>
    <row r="364" spans="2:15" ht="12.75">
      <c r="B364" s="14" t="s">
        <v>61</v>
      </c>
      <c r="C364" s="15">
        <v>2318</v>
      </c>
      <c r="D364" s="15" t="s">
        <v>10</v>
      </c>
      <c r="E364" s="15" t="s">
        <v>11</v>
      </c>
      <c r="F364" s="15">
        <v>538</v>
      </c>
      <c r="G364" s="15">
        <v>24</v>
      </c>
      <c r="H364" s="15">
        <v>147</v>
      </c>
      <c r="I364" s="15">
        <v>80</v>
      </c>
      <c r="J364" s="15">
        <v>9</v>
      </c>
      <c r="K364" s="15">
        <v>8</v>
      </c>
      <c r="L364" s="15">
        <v>2</v>
      </c>
      <c r="M364" s="15">
        <v>0</v>
      </c>
      <c r="N364" s="15">
        <v>20</v>
      </c>
      <c r="O364" s="16">
        <v>290</v>
      </c>
    </row>
    <row r="365" spans="2:15" ht="12.75">
      <c r="B365" s="8" t="s">
        <v>61</v>
      </c>
      <c r="C365" s="9">
        <v>2318</v>
      </c>
      <c r="D365" s="9" t="s">
        <v>14</v>
      </c>
      <c r="E365" s="9" t="s">
        <v>15</v>
      </c>
      <c r="F365" s="9">
        <v>539</v>
      </c>
      <c r="G365" s="9">
        <v>29</v>
      </c>
      <c r="H365" s="9">
        <v>148</v>
      </c>
      <c r="I365" s="9">
        <v>90</v>
      </c>
      <c r="J365" s="9">
        <v>9</v>
      </c>
      <c r="K365" s="9">
        <v>4</v>
      </c>
      <c r="L365" s="9">
        <v>2</v>
      </c>
      <c r="M365" s="9">
        <v>0</v>
      </c>
      <c r="N365" s="9">
        <v>13</v>
      </c>
      <c r="O365" s="10">
        <v>295</v>
      </c>
    </row>
    <row r="366" spans="2:15" ht="12.75">
      <c r="B366" s="8" t="s">
        <v>61</v>
      </c>
      <c r="C366" s="9">
        <v>2319</v>
      </c>
      <c r="D366" s="9" t="s">
        <v>10</v>
      </c>
      <c r="E366" s="9" t="s">
        <v>11</v>
      </c>
      <c r="F366" s="9">
        <v>567</v>
      </c>
      <c r="G366" s="9">
        <v>25</v>
      </c>
      <c r="H366" s="9">
        <v>177</v>
      </c>
      <c r="I366" s="9">
        <v>102</v>
      </c>
      <c r="J366" s="9">
        <v>12</v>
      </c>
      <c r="K366" s="9">
        <v>6</v>
      </c>
      <c r="L366" s="9">
        <v>1</v>
      </c>
      <c r="M366" s="9">
        <v>0</v>
      </c>
      <c r="N366" s="9">
        <v>20</v>
      </c>
      <c r="O366" s="10">
        <v>343</v>
      </c>
    </row>
    <row r="367" spans="2:15" ht="12.75">
      <c r="B367" s="8" t="s">
        <v>61</v>
      </c>
      <c r="C367" s="9">
        <v>2320</v>
      </c>
      <c r="D367" s="9" t="s">
        <v>10</v>
      </c>
      <c r="E367" s="9" t="s">
        <v>11</v>
      </c>
      <c r="F367" s="9">
        <v>422</v>
      </c>
      <c r="G367" s="9">
        <v>6</v>
      </c>
      <c r="H367" s="9">
        <v>39</v>
      </c>
      <c r="I367" s="9">
        <v>127</v>
      </c>
      <c r="J367" s="9">
        <v>6</v>
      </c>
      <c r="K367" s="9">
        <v>5</v>
      </c>
      <c r="L367" s="9">
        <v>0</v>
      </c>
      <c r="M367" s="9">
        <v>0</v>
      </c>
      <c r="N367" s="9">
        <v>28</v>
      </c>
      <c r="O367" s="10">
        <v>211</v>
      </c>
    </row>
    <row r="368" spans="2:15" ht="13.5" thickBot="1">
      <c r="B368" s="11" t="s">
        <v>61</v>
      </c>
      <c r="C368" s="12">
        <v>2320</v>
      </c>
      <c r="D368" s="12" t="s">
        <v>14</v>
      </c>
      <c r="E368" s="12" t="s">
        <v>15</v>
      </c>
      <c r="F368" s="12">
        <v>423</v>
      </c>
      <c r="G368" s="12">
        <v>5</v>
      </c>
      <c r="H368" s="12">
        <v>54</v>
      </c>
      <c r="I368" s="12">
        <v>131</v>
      </c>
      <c r="J368" s="12">
        <v>6</v>
      </c>
      <c r="K368" s="12">
        <v>4</v>
      </c>
      <c r="L368" s="12">
        <v>0</v>
      </c>
      <c r="M368" s="12">
        <v>0</v>
      </c>
      <c r="N368" s="12">
        <v>36</v>
      </c>
      <c r="O368" s="13">
        <v>236</v>
      </c>
    </row>
    <row r="369" spans="2:15" ht="13.5" thickBot="1">
      <c r="B369" s="61" t="s">
        <v>61</v>
      </c>
      <c r="C369" s="62"/>
      <c r="D369" s="62"/>
      <c r="E369" s="62"/>
      <c r="F369" s="17">
        <f aca="true" t="shared" si="39" ref="F369:O369">SUM(F364:F368)</f>
        <v>2489</v>
      </c>
      <c r="G369" s="17">
        <f t="shared" si="39"/>
        <v>89</v>
      </c>
      <c r="H369" s="17">
        <f t="shared" si="39"/>
        <v>565</v>
      </c>
      <c r="I369" s="17">
        <f t="shared" si="39"/>
        <v>530</v>
      </c>
      <c r="J369" s="17">
        <f t="shared" si="39"/>
        <v>42</v>
      </c>
      <c r="K369" s="17">
        <f t="shared" si="39"/>
        <v>27</v>
      </c>
      <c r="L369" s="17">
        <f t="shared" si="39"/>
        <v>5</v>
      </c>
      <c r="M369" s="17">
        <f t="shared" si="39"/>
        <v>0</v>
      </c>
      <c r="N369" s="17">
        <f t="shared" si="39"/>
        <v>117</v>
      </c>
      <c r="O369" s="18">
        <f t="shared" si="39"/>
        <v>1375</v>
      </c>
    </row>
  </sheetData>
  <mergeCells count="46">
    <mergeCell ref="B1:O1"/>
    <mergeCell ref="B2:O2"/>
    <mergeCell ref="B4:O4"/>
    <mergeCell ref="B9:E9"/>
    <mergeCell ref="B16:E16"/>
    <mergeCell ref="B22:E22"/>
    <mergeCell ref="B29:E29"/>
    <mergeCell ref="B33:E33"/>
    <mergeCell ref="B38:E38"/>
    <mergeCell ref="B40:E40"/>
    <mergeCell ref="B44:E44"/>
    <mergeCell ref="B54:E54"/>
    <mergeCell ref="B63:E63"/>
    <mergeCell ref="B68:E68"/>
    <mergeCell ref="B72:E72"/>
    <mergeCell ref="B79:E79"/>
    <mergeCell ref="B84:E84"/>
    <mergeCell ref="B88:E88"/>
    <mergeCell ref="B94:E94"/>
    <mergeCell ref="B106:E106"/>
    <mergeCell ref="B109:E109"/>
    <mergeCell ref="B141:E141"/>
    <mergeCell ref="B183:E183"/>
    <mergeCell ref="B189:E189"/>
    <mergeCell ref="B204:E204"/>
    <mergeCell ref="B209:E209"/>
    <mergeCell ref="B227:E227"/>
    <mergeCell ref="B329:E329"/>
    <mergeCell ref="B229:E229"/>
    <mergeCell ref="B240:E240"/>
    <mergeCell ref="B243:E243"/>
    <mergeCell ref="B255:E255"/>
    <mergeCell ref="B363:E363"/>
    <mergeCell ref="B369:E369"/>
    <mergeCell ref="B5:O5"/>
    <mergeCell ref="B334:E334"/>
    <mergeCell ref="B340:E340"/>
    <mergeCell ref="B344:E344"/>
    <mergeCell ref="B349:E349"/>
    <mergeCell ref="B276:E276"/>
    <mergeCell ref="B281:E281"/>
    <mergeCell ref="B284:E284"/>
    <mergeCell ref="Q1:AA1"/>
    <mergeCell ref="Q2:AA2"/>
    <mergeCell ref="Q4:AA4"/>
    <mergeCell ref="Q5:AA5"/>
  </mergeCells>
  <printOptions horizontalCentered="1"/>
  <pageMargins left="0.1968503937007874" right="0.1968503937007874" top="0.2755905511811024" bottom="0.7874015748031497" header="0" footer="0"/>
  <pageSetup horizontalDpi="300" verticalDpi="300" orientation="portrait" scale="60" r:id="rId1"/>
  <headerFooter alignWithMargins="0">
    <oddFooter>&amp;CPágina &amp;P de &amp;N</oddFooter>
  </headerFooter>
  <rowBreaks count="3" manualBreakCount="3">
    <brk id="88" min="1" max="14" man="1"/>
    <brk id="255" min="1" max="14" man="1"/>
    <brk id="344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2002-01-16T09:55:52Z</cp:lastPrinted>
  <dcterms:created xsi:type="dcterms:W3CDTF">2002-01-15T01:34:38Z</dcterms:created>
  <dcterms:modified xsi:type="dcterms:W3CDTF">2002-01-17T02:56:11Z</dcterms:modified>
  <cp:category/>
  <cp:version/>
  <cp:contentType/>
  <cp:contentStatus/>
</cp:coreProperties>
</file>