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</sheets>
  <definedNames>
    <definedName name="_xlnm.Print_Area" localSheetId="0">'Hoja1'!$A$1:$F$642</definedName>
  </definedNames>
  <calcPr fullCalcOnLoad="1"/>
</workbook>
</file>

<file path=xl/sharedStrings.xml><?xml version="1.0" encoding="utf-8"?>
<sst xmlns="http://schemas.openxmlformats.org/spreadsheetml/2006/main" count="264" uniqueCount="196">
  <si>
    <t>PROCESO ELECTORAL FEDERAL 2000</t>
  </si>
  <si>
    <t>ELECCIÓN PRESIDENCIAL</t>
  </si>
  <si>
    <t>PARTICIPACIÓN ELECTORAL POR MUNICIPIO</t>
  </si>
  <si>
    <t>02 DISTRITO DE CHETUMAL, QUINTANA ROO</t>
  </si>
  <si>
    <t>MUNICIPIO</t>
  </si>
  <si>
    <t>LISTA NOMINAL</t>
  </si>
  <si>
    <t>VOTACIÓN TOTAL</t>
  </si>
  <si>
    <t>PARTICIPACIÓN</t>
  </si>
  <si>
    <t>FELIPE CARRILLO PUERTO</t>
  </si>
  <si>
    <t>JOSE MARIA MORELOS</t>
  </si>
  <si>
    <t>OTHON P. BLANCO</t>
  </si>
  <si>
    <t>PROCESO FEDERAL ELECTORAL 2000</t>
  </si>
  <si>
    <t>01 DISTRITO DE PALENQUE, CHIAPAS</t>
  </si>
  <si>
    <t>CATAZAJA</t>
  </si>
  <si>
    <t>CHILON</t>
  </si>
  <si>
    <t>LA LIBERTAD</t>
  </si>
  <si>
    <t>PALENQUE</t>
  </si>
  <si>
    <t>SABANILLA</t>
  </si>
  <si>
    <t>SALTO DE AGUA</t>
  </si>
  <si>
    <t>TILA</t>
  </si>
  <si>
    <t>TUMBALA</t>
  </si>
  <si>
    <t>YAJALON</t>
  </si>
  <si>
    <t>03 DISTRITO DE OCOSINGO, CHIAPAS</t>
  </si>
  <si>
    <t>ALTAMIRANO</t>
  </si>
  <si>
    <t>LAS MARGARITAS</t>
  </si>
  <si>
    <t>OCOSINGO</t>
  </si>
  <si>
    <t>OXCHUC</t>
  </si>
  <si>
    <t>SAN JUAN CANCUC</t>
  </si>
  <si>
    <t>SITALA</t>
  </si>
  <si>
    <t>07 DISTRITO DE CUAUHTÉMOC, CHIHUAHUA</t>
  </si>
  <si>
    <t>BACHINIVA</t>
  </si>
  <si>
    <t>BATOPILAS</t>
  </si>
  <si>
    <t>BOCOYNA</t>
  </si>
  <si>
    <t>CARICHI</t>
  </si>
  <si>
    <t>CUAUHTEMOC</t>
  </si>
  <si>
    <t>CUSIHUIRIACHI</t>
  </si>
  <si>
    <t>CHINIPAS</t>
  </si>
  <si>
    <t>SANTA ISABEL</t>
  </si>
  <si>
    <t>GRAN MORELOS</t>
  </si>
  <si>
    <t>GUAZAPARES</t>
  </si>
  <si>
    <t>GUERRERO</t>
  </si>
  <si>
    <t>MAGUARICHI</t>
  </si>
  <si>
    <t>MORIS</t>
  </si>
  <si>
    <t>NONOAVA</t>
  </si>
  <si>
    <t>OCAMPO</t>
  </si>
  <si>
    <t>RIVA PALACIO</t>
  </si>
  <si>
    <t>SAN FRANCISCO DE BORJA</t>
  </si>
  <si>
    <t>SATEVO</t>
  </si>
  <si>
    <t>URIQUE</t>
  </si>
  <si>
    <t>URUACHI</t>
  </si>
  <si>
    <t>04 DISTRITO DE DURANGO, DURANGO</t>
  </si>
  <si>
    <t>DURANGO</t>
  </si>
  <si>
    <t>MEZQUITAL</t>
  </si>
  <si>
    <t>NOMBRE DE DIOS</t>
  </si>
  <si>
    <t>POANAS</t>
  </si>
  <si>
    <t>PUEBLO NUEVO</t>
  </si>
  <si>
    <t>SUCHIL</t>
  </si>
  <si>
    <t>VICENTE GUERRERO</t>
  </si>
  <si>
    <t>O8 DISTRITO DE OMETEPEC, GUERRERO</t>
  </si>
  <si>
    <t>AYUTLA DE LOS LIBRES</t>
  </si>
  <si>
    <t>AZOYU</t>
  </si>
  <si>
    <t>COPALA</t>
  </si>
  <si>
    <t>CUAJINICUILAPA</t>
  </si>
  <si>
    <t>CUAUTEPEC</t>
  </si>
  <si>
    <t>FLORENCIO VILLARREAL</t>
  </si>
  <si>
    <t>IGUALAPA</t>
  </si>
  <si>
    <t>OMETEPEC</t>
  </si>
  <si>
    <t>SAN LUIS ACATLAN</t>
  </si>
  <si>
    <t>SAN MARCOS</t>
  </si>
  <si>
    <t>TLACOACHISTLAHUACA</t>
  </si>
  <si>
    <t>XOCHISTLAHUACA</t>
  </si>
  <si>
    <t>08 DISTRITO DE OMETEPEC</t>
  </si>
  <si>
    <t>01 DISTRITO DE HUEJUTLA DE REYES, HIDALGO</t>
  </si>
  <si>
    <t>ATLAPEXCO</t>
  </si>
  <si>
    <t>CALNALI</t>
  </si>
  <si>
    <t>HUAUTLA</t>
  </si>
  <si>
    <t>HUAZALINGO</t>
  </si>
  <si>
    <t>HUEJUTLA DE REYES</t>
  </si>
  <si>
    <t>JALTOCAN</t>
  </si>
  <si>
    <t>LOLOTLA</t>
  </si>
  <si>
    <t>MOLANGO DE ESCAMILLA</t>
  </si>
  <si>
    <t>SAN FELIPE ORIZATLAN</t>
  </si>
  <si>
    <t>TEPEHUACAN DE GUERRERO</t>
  </si>
  <si>
    <t>TLANCHINOL</t>
  </si>
  <si>
    <t>XOCHIATIPAN</t>
  </si>
  <si>
    <t>YAHUALICA</t>
  </si>
  <si>
    <t>11 DISTRITO, SANTIAGO PINOTEPA NACIONAL, OAXACA</t>
  </si>
  <si>
    <t>MARTIRES DE TACUBAYA</t>
  </si>
  <si>
    <t>PINOTEPA DE DON LUIS</t>
  </si>
  <si>
    <t>SAN AGUSTIN CHAYUCO</t>
  </si>
  <si>
    <t>SAN ANDRES HUAXPALTEPEC</t>
  </si>
  <si>
    <t>SAN ANTONIO TEPETLAPA</t>
  </si>
  <si>
    <t>SAN GABRIEL MIXTEPEC</t>
  </si>
  <si>
    <t>SAN JOSE ESTANCIA GRANDE</t>
  </si>
  <si>
    <t>SAN JUAN BAUTISTA LO DE SOTO</t>
  </si>
  <si>
    <t>SAN JUAN CACAHUATEPEC</t>
  </si>
  <si>
    <t>SAN JUAN COLORADO</t>
  </si>
  <si>
    <t>SAN JUAN LACHAO</t>
  </si>
  <si>
    <t>SAN JUAN QUIAHIJE</t>
  </si>
  <si>
    <t>SAN LORENZO</t>
  </si>
  <si>
    <t>SAN MIGUEL PANIXTLAHUACA</t>
  </si>
  <si>
    <t>SAN MIGUEL TLACAMAMA</t>
  </si>
  <si>
    <t>SAN PEDRO ATOYAC</t>
  </si>
  <si>
    <t>SAN PEDRO JICAYAN</t>
  </si>
  <si>
    <t>SAN PEDRO JUCHATENGO</t>
  </si>
  <si>
    <t>SAN PEDRO MIXTEPEC</t>
  </si>
  <si>
    <t>SAN PEDRO TUTUTEPEC</t>
  </si>
  <si>
    <t>SAN SEBASTIAN IXCAPA</t>
  </si>
  <si>
    <t>SANTA CATARINA JUQUILA</t>
  </si>
  <si>
    <t>SANTA CATARINA MECHOACAN</t>
  </si>
  <si>
    <t>SANTA MARIA COLOTEPEC</t>
  </si>
  <si>
    <t>SANTA MARIA CORTIJO</t>
  </si>
  <si>
    <t>SANTA MARIA HUAZOLOTITLAN</t>
  </si>
  <si>
    <t>SANTA MARIA TEMAXCALTEPEC</t>
  </si>
  <si>
    <t>SANTIAGO IXTAYUTLA</t>
  </si>
  <si>
    <t>SANTIAGO JAMILTEPEC</t>
  </si>
  <si>
    <t>SANTIAGO LLANO GRANDE</t>
  </si>
  <si>
    <t>SANTIAGO MINAS</t>
  </si>
  <si>
    <t>SANTIAGO PINOTEPA NACIONAL</t>
  </si>
  <si>
    <t>SANTIAGO TAPEXTLA</t>
  </si>
  <si>
    <t>SANTIAGO TETEPEC</t>
  </si>
  <si>
    <t>SANTIAGO YAITEPEC</t>
  </si>
  <si>
    <t>SANTO DOMINGO ARMENTA</t>
  </si>
  <si>
    <t>SANTOS REYES NOPALA</t>
  </si>
  <si>
    <t>TATALTEPEC DE VALDES</t>
  </si>
  <si>
    <t xml:space="preserve">11 DISTRITO DE  PINOTEPA </t>
  </si>
  <si>
    <t>02 DISTRITO, CHICONTEPEC DE TEJEDA, VERACRUZ</t>
  </si>
  <si>
    <t>BENITO JUAREZ</t>
  </si>
  <si>
    <t>CHICONTEPEC DE TEJEDA</t>
  </si>
  <si>
    <t>CHONTLA</t>
  </si>
  <si>
    <t>HUAYACOCOTLA</t>
  </si>
  <si>
    <t>ILAMATLAN</t>
  </si>
  <si>
    <t>IXCATEPEC</t>
  </si>
  <si>
    <t>TANTOYUCA</t>
  </si>
  <si>
    <t>TEXCATEPEC</t>
  </si>
  <si>
    <t>ZACUALPAN</t>
  </si>
  <si>
    <t>ZONTECOMATLAN</t>
  </si>
  <si>
    <t>02 DISTRITO DE ZACATLÁN, PUEBLA</t>
  </si>
  <si>
    <t>AHUACATLAN</t>
  </si>
  <si>
    <t>AHUAZOTEPEC</t>
  </si>
  <si>
    <t>AMIXTLAN</t>
  </si>
  <si>
    <t>AQUIXTLA</t>
  </si>
  <si>
    <t>CAMOCUAUTLA</t>
  </si>
  <si>
    <t>CAXHUACAN</t>
  </si>
  <si>
    <t>COATEPEC</t>
  </si>
  <si>
    <t>CUAUTEMPAN</t>
  </si>
  <si>
    <t>CHIGNAHUAPAN</t>
  </si>
  <si>
    <t>HERMENEGILDO GALEANA</t>
  </si>
  <si>
    <t>HUEHUETLA</t>
  </si>
  <si>
    <t>HUEYTLALPAN</t>
  </si>
  <si>
    <t>HUITZILAN DE SERDAN</t>
  </si>
  <si>
    <t>ATLEQUIZAYAN</t>
  </si>
  <si>
    <t>IXTEPEC</t>
  </si>
  <si>
    <t>JONOTLA</t>
  </si>
  <si>
    <t>JOPALA</t>
  </si>
  <si>
    <t>NAUZONTLA</t>
  </si>
  <si>
    <t>OLINTLA</t>
  </si>
  <si>
    <t>SAN FELIPE TEPATLAN</t>
  </si>
  <si>
    <t>TEPANGO DE RODRIGUEZ</t>
  </si>
  <si>
    <t>TEPETZINTLA</t>
  </si>
  <si>
    <t>TETELA DE OCAMPO</t>
  </si>
  <si>
    <t>TUZAMAPAN DE GALEANA</t>
  </si>
  <si>
    <t>XOCHITLAN DE VICENTE SUAREZ</t>
  </si>
  <si>
    <t>ZACATLAN</t>
  </si>
  <si>
    <t>ZAPOTITLAN DE MENDEZ</t>
  </si>
  <si>
    <t>ZONGOZOTLA</t>
  </si>
  <si>
    <t>ZOQUIAPAN</t>
  </si>
  <si>
    <t>05 DISTRITO DE ZAMORA, MICHOACÁN</t>
  </si>
  <si>
    <t>CHAVINDA</t>
  </si>
  <si>
    <t>CHILCHOTA</t>
  </si>
  <si>
    <t>IXTLAN</t>
  </si>
  <si>
    <t>JACONA</t>
  </si>
  <si>
    <t>TANGAMANDAPIO</t>
  </si>
  <si>
    <t>TANGANCICUARO</t>
  </si>
  <si>
    <t>ZAMORA</t>
  </si>
  <si>
    <t>02 DISTRITO DE CHETUMAL</t>
  </si>
  <si>
    <t>ESTADO DE QUINTANA ROO</t>
  </si>
  <si>
    <t>ELECCIÓN PRESIDENCIAL 2000</t>
  </si>
  <si>
    <t>ESTADO DE CHIAPAS</t>
  </si>
  <si>
    <t>03 DISTRITO DE OCOSINGO</t>
  </si>
  <si>
    <t>01 DISTRITO DE PALENQUE</t>
  </si>
  <si>
    <t>07 DISTRITO DE CUAUHTÉMOC</t>
  </si>
  <si>
    <t>ESTADO DE CHIHUAHUA</t>
  </si>
  <si>
    <t>DR BELISARIO DOMINGUEZ</t>
  </si>
  <si>
    <t>04 DISTRITO DE DURANGO</t>
  </si>
  <si>
    <t>ESTADO DE DURANGO</t>
  </si>
  <si>
    <t>ESTADO DE GUERRERO</t>
  </si>
  <si>
    <t>01 DISTRITO DE HUEJUTLA</t>
  </si>
  <si>
    <t>ESTADO DE HIDALGO</t>
  </si>
  <si>
    <t>ESTADO DE OAXACA</t>
  </si>
  <si>
    <t>ESTADO DE VERACRUZ</t>
  </si>
  <si>
    <t>02 DISTRITO DE CHICONTEPEC</t>
  </si>
  <si>
    <t>02 DISTRITO DE ZACATLÁN</t>
  </si>
  <si>
    <t>ESTADO DE PUEBLA</t>
  </si>
  <si>
    <t>05 DISTRITO DE ZAMORA</t>
  </si>
  <si>
    <t>ESTADO DE MICHOACÁN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</si>
</sst>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0"/>
    </font>
    <font>
      <sz val="8"/>
      <name val="Arial"/>
      <family val="2"/>
    </font>
    <font>
      <sz val="14.5"/>
      <name val="Arial"/>
      <family val="0"/>
    </font>
    <font>
      <sz val="10.25"/>
      <name val="Arial"/>
      <family val="2"/>
    </font>
    <font>
      <b/>
      <sz val="16.5"/>
      <name val="Arial"/>
      <family val="0"/>
    </font>
    <font>
      <b/>
      <sz val="14.25"/>
      <name val="Arial"/>
      <family val="2"/>
    </font>
    <font>
      <sz val="14.75"/>
      <name val="Arial"/>
      <family val="0"/>
    </font>
    <font>
      <b/>
      <sz val="16.25"/>
      <name val="Arial"/>
      <family val="2"/>
    </font>
    <font>
      <b/>
      <sz val="11.75"/>
      <name val="Arial"/>
      <family val="2"/>
    </font>
    <font>
      <sz val="10.5"/>
      <name val="Arial"/>
      <family val="2"/>
    </font>
    <font>
      <b/>
      <sz val="18.25"/>
      <name val="Arial"/>
      <family val="0"/>
    </font>
    <font>
      <sz val="15.75"/>
      <name val="Arial"/>
      <family val="0"/>
    </font>
    <font>
      <sz val="15"/>
      <name val="Arial"/>
      <family val="0"/>
    </font>
    <font>
      <sz val="11"/>
      <name val="Arial"/>
      <family val="2"/>
    </font>
    <font>
      <sz val="14.25"/>
      <name val="Arial"/>
      <family val="0"/>
    </font>
    <font>
      <b/>
      <sz val="11"/>
      <name val="Arial"/>
      <family val="2"/>
    </font>
    <font>
      <sz val="11.25"/>
      <name val="Arial"/>
      <family val="2"/>
    </font>
    <font>
      <b/>
      <sz val="17.5"/>
      <name val="Arial"/>
      <family val="0"/>
    </font>
    <font>
      <b/>
      <sz val="14.5"/>
      <name val="Arial"/>
      <family val="2"/>
    </font>
    <font>
      <sz val="17"/>
      <name val="Arial"/>
      <family val="0"/>
    </font>
    <font>
      <sz val="15.25"/>
      <name val="Arial"/>
      <family val="0"/>
    </font>
    <font>
      <b/>
      <sz val="10.5"/>
      <name val="Arial"/>
      <family val="2"/>
    </font>
    <font>
      <b/>
      <sz val="12"/>
      <color indexed="62"/>
      <name val="Arial"/>
      <family val="2"/>
    </font>
    <font>
      <b/>
      <sz val="16.75"/>
      <name val="Arial"/>
      <family val="2"/>
    </font>
    <font>
      <sz val="16"/>
      <name val="Arial"/>
      <family val="0"/>
    </font>
    <font>
      <b/>
      <sz val="11"/>
      <color indexed="62"/>
      <name val="Arial"/>
      <family val="2"/>
    </font>
    <font>
      <b/>
      <sz val="19.75"/>
      <name val="Arial"/>
      <family val="0"/>
    </font>
    <font>
      <sz val="17.5"/>
      <name val="Arial"/>
      <family val="0"/>
    </font>
    <font>
      <sz val="16.5"/>
      <name val="Arial"/>
      <family val="0"/>
    </font>
    <font>
      <b/>
      <sz val="9.5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3" xfId="0" applyNumberFormat="1" applyFont="1" applyBorder="1" applyAlignment="1">
      <alignment/>
    </xf>
    <xf numFmtId="10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0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10" fontId="4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10" fontId="4" fillId="0" borderId="2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Font="1" applyBorder="1" applyAlignment="1">
      <alignment/>
    </xf>
    <xf numFmtId="10" fontId="4" fillId="0" borderId="2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10" fontId="4" fillId="0" borderId="2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0" fontId="4" fillId="0" borderId="4" xfId="19" applyNumberFormat="1" applyFont="1" applyBorder="1" applyAlignment="1">
      <alignment horizontal="center"/>
    </xf>
    <xf numFmtId="10" fontId="4" fillId="0" borderId="7" xfId="19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10" fontId="4" fillId="0" borderId="25" xfId="19" applyNumberFormat="1" applyFont="1" applyBorder="1" applyAlignment="1">
      <alignment horizontal="center"/>
    </xf>
    <xf numFmtId="1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0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0" fontId="4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0" fontId="4" fillId="0" borderId="34" xfId="0" applyNumberFormat="1" applyFont="1" applyBorder="1" applyAlignment="1">
      <alignment horizontal="center"/>
    </xf>
    <xf numFmtId="3" fontId="4" fillId="2" borderId="12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0" fontId="4" fillId="0" borderId="37" xfId="0" applyNumberFormat="1" applyFont="1" applyBorder="1" applyAlignment="1">
      <alignment horizontal="center"/>
    </xf>
    <xf numFmtId="0" fontId="0" fillId="0" borderId="32" xfId="0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10" fontId="4" fillId="0" borderId="34" xfId="0" applyNumberFormat="1" applyFont="1" applyBorder="1" applyAlignment="1">
      <alignment/>
    </xf>
    <xf numFmtId="0" fontId="4" fillId="0" borderId="26" xfId="0" applyFont="1" applyBorder="1" applyAlignment="1">
      <alignment/>
    </xf>
    <xf numFmtId="10" fontId="4" fillId="0" borderId="28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0" fontId="4" fillId="0" borderId="37" xfId="0" applyNumberFormat="1" applyFont="1" applyBorder="1" applyAlignment="1">
      <alignment horizontal="right"/>
    </xf>
    <xf numFmtId="10" fontId="4" fillId="0" borderId="37" xfId="19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right"/>
    </xf>
    <xf numFmtId="10" fontId="4" fillId="0" borderId="34" xfId="19" applyNumberFormat="1" applyFont="1" applyBorder="1" applyAlignment="1">
      <alignment horizontal="center"/>
    </xf>
    <xf numFmtId="10" fontId="4" fillId="0" borderId="28" xfId="19" applyNumberFormat="1" applyFont="1" applyBorder="1" applyAlignment="1">
      <alignment horizontal="center"/>
    </xf>
    <xf numFmtId="1" fontId="5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Hoja1!$B$6:$B$11</c:f>
              <c:strCache/>
            </c:strRef>
          </c:cat>
          <c:val>
            <c:numRef>
              <c:f>Hoja1!$E$6:$E$11</c:f>
              <c:numCache/>
            </c:numRef>
          </c:val>
          <c:shape val="box"/>
        </c:ser>
        <c:shape val="box"/>
        <c:axId val="7837807"/>
        <c:axId val="3431400"/>
      </c:bar3D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378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BAJA PARTICIPACIÓN 
02 Distrito de Zacatlán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4775"/>
          <c:w val="0.97925"/>
          <c:h val="0.9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(Hoja1!$B$512:$B$523,Hoja1!$B$541:$B$543)</c:f>
              <c:strCache/>
            </c:strRef>
          </c:cat>
          <c:val>
            <c:numRef>
              <c:f>(Hoja1!$E$512:$E$523,Hoja1!$E$541:$E$543)</c:f>
              <c:numCache/>
            </c:numRef>
          </c:val>
          <c:shape val="box"/>
        </c:ser>
        <c:shape val="box"/>
        <c:axId val="47875449"/>
        <c:axId val="28225858"/>
      </c:bar3DChart>
      <c:catAx>
        <c:axId val="47875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t"/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99FF"/>
        </a:gs>
        <a:gs pos="100000">
          <a:srgbClr val="E7D0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Municipios del 05 Distrito de Zamora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3925"/>
          <c:w val="0.98125"/>
          <c:h val="0.86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Hoja1!$B$596:$B$605</c:f>
              <c:strCache/>
            </c:strRef>
          </c:cat>
          <c:val>
            <c:numRef>
              <c:f>Hoja1!$E$596:$E$605</c:f>
              <c:numCache/>
            </c:numRef>
          </c:val>
          <c:shape val="box"/>
        </c:ser>
        <c:shape val="box"/>
        <c:axId val="52706131"/>
        <c:axId val="4593132"/>
      </c:bar3D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1"/>
        <c:lblOffset val="100"/>
        <c:noMultiLvlLbl val="0"/>
      </c:catAx>
      <c:valAx>
        <c:axId val="4593132"/>
        <c:scaling>
          <c:orientation val="minMax"/>
          <c:max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1F8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1F8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E0E0E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Hoja1!$B$47:$B$58</c:f>
              <c:strCache/>
            </c:strRef>
          </c:cat>
          <c:val>
            <c:numRef>
              <c:f>Hoja1!$E$47:$E$58</c:f>
              <c:numCache/>
            </c:numRef>
          </c:val>
        </c:ser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PARTICIPACIÓN ELECTORAL 2000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03 Distrito de Ocosingo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1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Hoja1!$B$97:$B$105</c:f>
              <c:strCache/>
            </c:strRef>
          </c:cat>
          <c:val>
            <c:numRef>
              <c:f>Hoja1!$E$97:$E$105</c:f>
              <c:numCache/>
            </c:numRef>
          </c:val>
          <c:shape val="box"/>
        </c:ser>
        <c:shape val="box"/>
        <c:axId val="18462723"/>
        <c:axId val="31946780"/>
      </c:bar3D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PARTICIPACIÓN ELECTORAL 2000 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BAJA PARTICIPACIÓN 
07 Distrito de Cuauhtémoc</a:t>
            </a:r>
          </a:p>
        </c:rich>
      </c:tx>
      <c:layout/>
      <c:spPr>
        <a:noFill/>
        <a:ln>
          <a:noFill/>
        </a:ln>
      </c:spPr>
    </c:title>
    <c:view3D>
      <c:rotX val="44"/>
      <c:rotY val="38"/>
      <c:depthPercent val="100"/>
      <c:rAngAx val="1"/>
    </c:view3D>
    <c:plotArea>
      <c:layout>
        <c:manualLayout>
          <c:xMode val="edge"/>
          <c:yMode val="edge"/>
          <c:x val="0.00975"/>
          <c:y val="0.0905"/>
          <c:w val="0.97725"/>
          <c:h val="0.89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(Hoja1!$B$142:$B$151,Hoja1!$B$164:$B$165)</c:f>
              <c:strCache/>
            </c:strRef>
          </c:cat>
          <c:val>
            <c:numRef>
              <c:f>(Hoja1!$E$142:$E$151,Hoja1!$E$164:$E$165)</c:f>
              <c:numCache/>
            </c:numRef>
          </c:val>
          <c:shape val="box"/>
        </c:ser>
        <c:shape val="box"/>
        <c:axId val="19085565"/>
        <c:axId val="37552358"/>
      </c:bar3DChart>
      <c:catAx>
        <c:axId val="19085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  <c:max val="0.7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CDCDC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CDCDC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CEA47B"/>
        </a:gs>
        <a:gs pos="100000">
          <a:srgbClr val="FFCC99"/>
        </a:gs>
      </a:gsLst>
      <a:lin ang="5400000" scaled="1"/>
    </a:gradFill>
    <a:ln w="3175">
      <a:solidFill>
        <a:srgbClr val="FFCC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PARTICIPACIÓN ELECTORAL 2000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5"/>
          <c:w val="0.98975"/>
          <c:h val="0.83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Hoja1!$B$208:$B$217</c:f>
              <c:strCache/>
            </c:strRef>
          </c:cat>
          <c:val>
            <c:numRef>
              <c:f>Hoja1!$E$208:$E$217</c:f>
              <c:numCache/>
            </c:numRef>
          </c:val>
          <c:shape val="box"/>
        </c:ser>
        <c:shape val="box"/>
        <c:axId val="2426903"/>
        <c:axId val="21842128"/>
      </c:bar3D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69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9999C0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PARTICIPACIÓN ELECTORAL 2000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08 Distrito de Ometepec</a:t>
            </a:r>
          </a:p>
        </c:rich>
      </c:tx>
      <c:layout/>
      <c:spPr>
        <a:noFill/>
        <a:ln>
          <a:noFill/>
        </a:ln>
      </c:spPr>
    </c:title>
    <c:view3D>
      <c:rotX val="44"/>
      <c:rotY val="33"/>
      <c:depthPercent val="100"/>
      <c:rAngAx val="1"/>
    </c:view3D>
    <c:plotArea>
      <c:layout>
        <c:manualLayout>
          <c:xMode val="edge"/>
          <c:yMode val="edge"/>
          <c:x val="0.0115"/>
          <c:y val="0.05575"/>
          <c:w val="0.977"/>
          <c:h val="0.944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Hoja1!$B$257:$B$271</c:f>
              <c:strCache/>
            </c:strRef>
          </c:cat>
          <c:val>
            <c:numRef>
              <c:f>Hoja1!$E$257:$E$271</c:f>
              <c:numCache/>
            </c:numRef>
          </c:val>
          <c:shape val="box"/>
        </c:ser>
        <c:shape val="box"/>
        <c:axId val="62361425"/>
        <c:axId val="24381914"/>
      </c:bar3DChart>
      <c:catAx>
        <c:axId val="62361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</c:scaling>
        <c:axPos val="t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3F3F3"/>
        </a:gs>
        <a:gs pos="50000">
          <a:srgbClr val="C0C0C0"/>
        </a:gs>
        <a:gs pos="100000">
          <a:srgbClr val="F3F3F3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01 Distrito de Huejutla de Reyes</a:t>
            </a:r>
          </a:p>
        </c:rich>
      </c:tx>
      <c:layout/>
      <c:spPr>
        <a:noFill/>
        <a:ln>
          <a:noFill/>
        </a:ln>
      </c:spPr>
    </c:title>
    <c:view3D>
      <c:rotX val="31"/>
      <c:rotY val="44"/>
      <c:depthPercent val="100"/>
      <c:rAngAx val="1"/>
    </c:view3D>
    <c:plotArea>
      <c:layout>
        <c:manualLayout>
          <c:xMode val="edge"/>
          <c:yMode val="edge"/>
          <c:x val="0.01125"/>
          <c:y val="0.064"/>
          <c:w val="0.97725"/>
          <c:h val="0.93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Hoja1!$B$312:$B$327</c:f>
              <c:strCache/>
            </c:strRef>
          </c:cat>
          <c:val>
            <c:numRef>
              <c:f>Hoja1!$E$312:$E$327</c:f>
              <c:numCache/>
            </c:numRef>
          </c:val>
          <c:shape val="box"/>
        </c:ser>
        <c:shape val="box"/>
        <c:axId val="18110635"/>
        <c:axId val="28777988"/>
      </c:bar3DChart>
      <c:catAx>
        <c:axId val="18110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  <c:max val="0.8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D5D5D5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PARTICIPACIÓN ELECTORAL 2000 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CON BAJA PARTICIPACIÓN 
11 Distrito de Pinotepa Nacional</a:t>
            </a:r>
          </a:p>
        </c:rich>
      </c:tx>
      <c:layout/>
      <c:spPr>
        <a:noFill/>
        <a:ln>
          <a:noFill/>
        </a:ln>
      </c:spPr>
    </c:title>
    <c:view3D>
      <c:rotX val="32"/>
      <c:rotY val="44"/>
      <c:depthPercent val="100"/>
      <c:rAngAx val="1"/>
    </c:view3D>
    <c:plotArea>
      <c:layout>
        <c:manualLayout>
          <c:xMode val="edge"/>
          <c:yMode val="edge"/>
          <c:x val="0.01075"/>
          <c:y val="0.061"/>
          <c:w val="0.982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(Hoja1!$B$369:$B$381,Hoja1!$B$407:$B$409)</c:f>
              <c:strCache/>
            </c:strRef>
          </c:cat>
          <c:val>
            <c:numRef>
              <c:f>(Hoja1!$E$369:$E$381,Hoja1!$E$407:$E$409)</c:f>
              <c:numCache/>
            </c:numRef>
          </c:val>
          <c:shape val="box"/>
        </c:ser>
        <c:shape val="box"/>
        <c:axId val="57675301"/>
        <c:axId val="49315662"/>
      </c:bar3DChart>
      <c:catAx>
        <c:axId val="57675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  <c:max val="0.7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E0E0E0"/>
            </a:gs>
          </a:gsLst>
          <a:lin ang="5400000" scaled="1"/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E0E0E0"/>
            </a:gs>
          </a:gsLst>
          <a:lin ang="5400000" scaled="1"/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view3D>
      <c:rotX val="31"/>
      <c:rotY val="23"/>
      <c:depthPercent val="100"/>
      <c:rAngAx val="1"/>
    </c:view3D>
    <c:plotArea>
      <c:layout>
        <c:manualLayout>
          <c:xMode val="edge"/>
          <c:yMode val="edge"/>
          <c:x val="0.01025"/>
          <c:y val="0.0475"/>
          <c:w val="0.9795"/>
          <c:h val="0.93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Hoja1!$B$455:$B$467</c:f>
              <c:strCache/>
            </c:strRef>
          </c:cat>
          <c:val>
            <c:numRef>
              <c:f>Hoja1!$E$455:$E$467</c:f>
              <c:numCache/>
            </c:numRef>
          </c:val>
          <c:shape val="box"/>
        </c:ser>
        <c:shape val="box"/>
        <c:axId val="41187775"/>
        <c:axId val="35145656"/>
      </c:bar3DChart>
      <c:catAx>
        <c:axId val="411877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t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99C0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99C0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339966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142875</xdr:rowOff>
    </xdr:from>
    <xdr:to>
      <xdr:col>5</xdr:col>
      <xdr:colOff>1323975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457200" y="2609850"/>
        <a:ext cx="95726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59</xdr:row>
      <xdr:rowOff>142875</xdr:rowOff>
    </xdr:from>
    <xdr:to>
      <xdr:col>5</xdr:col>
      <xdr:colOff>1038225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104775" y="10734675"/>
        <a:ext cx="96393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106</xdr:row>
      <xdr:rowOff>76200</xdr:rowOff>
    </xdr:from>
    <xdr:to>
      <xdr:col>5</xdr:col>
      <xdr:colOff>1038225</xdr:colOff>
      <xdr:row>134</xdr:row>
      <xdr:rowOff>142875</xdr:rowOff>
    </xdr:to>
    <xdr:graphicFrame>
      <xdr:nvGraphicFramePr>
        <xdr:cNvPr id="3" name="Chart 3"/>
        <xdr:cNvGraphicFramePr/>
      </xdr:nvGraphicFramePr>
      <xdr:xfrm>
        <a:off x="295275" y="18811875"/>
        <a:ext cx="94488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166</xdr:row>
      <xdr:rowOff>28575</xdr:rowOff>
    </xdr:from>
    <xdr:to>
      <xdr:col>5</xdr:col>
      <xdr:colOff>838200</xdr:colOff>
      <xdr:row>199</xdr:row>
      <xdr:rowOff>76200</xdr:rowOff>
    </xdr:to>
    <xdr:graphicFrame>
      <xdr:nvGraphicFramePr>
        <xdr:cNvPr id="4" name="Chart 4"/>
        <xdr:cNvGraphicFramePr/>
      </xdr:nvGraphicFramePr>
      <xdr:xfrm>
        <a:off x="333375" y="28936950"/>
        <a:ext cx="92106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218</xdr:row>
      <xdr:rowOff>66675</xdr:rowOff>
    </xdr:from>
    <xdr:to>
      <xdr:col>5</xdr:col>
      <xdr:colOff>1152525</xdr:colOff>
      <xdr:row>249</xdr:row>
      <xdr:rowOff>85725</xdr:rowOff>
    </xdr:to>
    <xdr:graphicFrame>
      <xdr:nvGraphicFramePr>
        <xdr:cNvPr id="5" name="Chart 5"/>
        <xdr:cNvGraphicFramePr/>
      </xdr:nvGraphicFramePr>
      <xdr:xfrm>
        <a:off x="66675" y="37852350"/>
        <a:ext cx="9791700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272</xdr:row>
      <xdr:rowOff>47625</xdr:rowOff>
    </xdr:from>
    <xdr:to>
      <xdr:col>5</xdr:col>
      <xdr:colOff>733425</xdr:colOff>
      <xdr:row>304</xdr:row>
      <xdr:rowOff>104775</xdr:rowOff>
    </xdr:to>
    <xdr:graphicFrame>
      <xdr:nvGraphicFramePr>
        <xdr:cNvPr id="6" name="Chart 6"/>
        <xdr:cNvGraphicFramePr/>
      </xdr:nvGraphicFramePr>
      <xdr:xfrm>
        <a:off x="533400" y="47053500"/>
        <a:ext cx="8905875" cy="523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685800</xdr:colOff>
      <xdr:row>328</xdr:row>
      <xdr:rowOff>76200</xdr:rowOff>
    </xdr:from>
    <xdr:to>
      <xdr:col>5</xdr:col>
      <xdr:colOff>1057275</xdr:colOff>
      <xdr:row>361</xdr:row>
      <xdr:rowOff>19050</xdr:rowOff>
    </xdr:to>
    <xdr:graphicFrame>
      <xdr:nvGraphicFramePr>
        <xdr:cNvPr id="7" name="Chart 8"/>
        <xdr:cNvGraphicFramePr/>
      </xdr:nvGraphicFramePr>
      <xdr:xfrm>
        <a:off x="685800" y="56692800"/>
        <a:ext cx="9077325" cy="528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333375</xdr:colOff>
      <xdr:row>410</xdr:row>
      <xdr:rowOff>114300</xdr:rowOff>
    </xdr:from>
    <xdr:to>
      <xdr:col>5</xdr:col>
      <xdr:colOff>1143000</xdr:colOff>
      <xdr:row>447</xdr:row>
      <xdr:rowOff>123825</xdr:rowOff>
    </xdr:to>
    <xdr:graphicFrame>
      <xdr:nvGraphicFramePr>
        <xdr:cNvPr id="8" name="Chart 9"/>
        <xdr:cNvGraphicFramePr/>
      </xdr:nvGraphicFramePr>
      <xdr:xfrm>
        <a:off x="333375" y="70599300"/>
        <a:ext cx="9515475" cy="600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468</xdr:row>
      <xdr:rowOff>85725</xdr:rowOff>
    </xdr:from>
    <xdr:to>
      <xdr:col>5</xdr:col>
      <xdr:colOff>1371600</xdr:colOff>
      <xdr:row>504</xdr:row>
      <xdr:rowOff>142875</xdr:rowOff>
    </xdr:to>
    <xdr:graphicFrame>
      <xdr:nvGraphicFramePr>
        <xdr:cNvPr id="9" name="Chart 10"/>
        <xdr:cNvGraphicFramePr/>
      </xdr:nvGraphicFramePr>
      <xdr:xfrm>
        <a:off x="104775" y="80543400"/>
        <a:ext cx="9972675" cy="588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544</xdr:row>
      <xdr:rowOff>76200</xdr:rowOff>
    </xdr:from>
    <xdr:to>
      <xdr:col>5</xdr:col>
      <xdr:colOff>1447800</xdr:colOff>
      <xdr:row>586</xdr:row>
      <xdr:rowOff>104775</xdr:rowOff>
    </xdr:to>
    <xdr:graphicFrame>
      <xdr:nvGraphicFramePr>
        <xdr:cNvPr id="10" name="Chart 11"/>
        <xdr:cNvGraphicFramePr/>
      </xdr:nvGraphicFramePr>
      <xdr:xfrm>
        <a:off x="314325" y="93592650"/>
        <a:ext cx="9839325" cy="682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606</xdr:row>
      <xdr:rowOff>76200</xdr:rowOff>
    </xdr:from>
    <xdr:to>
      <xdr:col>5</xdr:col>
      <xdr:colOff>2257425</xdr:colOff>
      <xdr:row>640</xdr:row>
      <xdr:rowOff>85725</xdr:rowOff>
    </xdr:to>
    <xdr:graphicFrame>
      <xdr:nvGraphicFramePr>
        <xdr:cNvPr id="11" name="Chart 12"/>
        <xdr:cNvGraphicFramePr/>
      </xdr:nvGraphicFramePr>
      <xdr:xfrm>
        <a:off x="104775" y="104051100"/>
        <a:ext cx="10858500" cy="5514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11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304925" y="752475"/>
          <a:ext cx="7400925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0</xdr:colOff>
      <xdr:row>58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304925" y="7915275"/>
          <a:ext cx="7400925" cy="2514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5</xdr:col>
      <xdr:colOff>0</xdr:colOff>
      <xdr:row>105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304925" y="16602075"/>
          <a:ext cx="740092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5</xdr:col>
      <xdr:colOff>0</xdr:colOff>
      <xdr:row>165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304925" y="24345900"/>
          <a:ext cx="7400925" cy="440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5</xdr:col>
      <xdr:colOff>0</xdr:colOff>
      <xdr:row>217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304925" y="35490150"/>
          <a:ext cx="740092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5</xdr:col>
      <xdr:colOff>0</xdr:colOff>
      <xdr:row>271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304925" y="43919775"/>
          <a:ext cx="74009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310</xdr:row>
      <xdr:rowOff>0</xdr:rowOff>
    </xdr:from>
    <xdr:to>
      <xdr:col>5</xdr:col>
      <xdr:colOff>0</xdr:colOff>
      <xdr:row>327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304925" y="53263800"/>
          <a:ext cx="7400925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367</xdr:row>
      <xdr:rowOff>0</xdr:rowOff>
    </xdr:from>
    <xdr:to>
      <xdr:col>5</xdr:col>
      <xdr:colOff>0</xdr:colOff>
      <xdr:row>409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304925" y="63036450"/>
          <a:ext cx="7400925" cy="7286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453</xdr:row>
      <xdr:rowOff>0</xdr:rowOff>
    </xdr:from>
    <xdr:to>
      <xdr:col>5</xdr:col>
      <xdr:colOff>0</xdr:colOff>
      <xdr:row>467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304925" y="77523975"/>
          <a:ext cx="7400925" cy="2771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510</xdr:row>
      <xdr:rowOff>0</xdr:rowOff>
    </xdr:from>
    <xdr:to>
      <xdr:col>5</xdr:col>
      <xdr:colOff>0</xdr:colOff>
      <xdr:row>543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1304925" y="87391875"/>
          <a:ext cx="7400925" cy="596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594</xdr:row>
      <xdr:rowOff>0</xdr:rowOff>
    </xdr:from>
    <xdr:to>
      <xdr:col>5</xdr:col>
      <xdr:colOff>0</xdr:colOff>
      <xdr:row>605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1304925" y="101717475"/>
          <a:ext cx="7400925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05"/>
  <sheetViews>
    <sheetView tabSelected="1" zoomScale="75" zoomScaleNormal="75" workbookViewId="0" topLeftCell="A1">
      <selection activeCell="B3" sqref="B3:E3"/>
    </sheetView>
  </sheetViews>
  <sheetFormatPr defaultColWidth="11.421875" defaultRowHeight="12.75"/>
  <cols>
    <col min="1" max="1" width="19.57421875" style="0" customWidth="1"/>
    <col min="2" max="2" width="54.8515625" style="0" customWidth="1"/>
    <col min="3" max="5" width="18.7109375" style="0" customWidth="1"/>
    <col min="6" max="6" width="36.140625" style="0" customWidth="1"/>
  </cols>
  <sheetData>
    <row r="1" spans="2:5" ht="12.75">
      <c r="B1" s="26" t="s">
        <v>0</v>
      </c>
      <c r="C1" s="26"/>
      <c r="D1" s="26"/>
      <c r="E1" s="26"/>
    </row>
    <row r="2" spans="2:5" ht="12.75">
      <c r="B2" s="26" t="s">
        <v>1</v>
      </c>
      <c r="C2" s="26"/>
      <c r="D2" s="26"/>
      <c r="E2" s="26"/>
    </row>
    <row r="3" spans="2:5" ht="18">
      <c r="B3" s="2" t="s">
        <v>2</v>
      </c>
      <c r="C3" s="2"/>
      <c r="D3" s="2"/>
      <c r="E3" s="2"/>
    </row>
    <row r="4" spans="2:5" ht="15.75" thickBot="1">
      <c r="B4" s="3" t="s">
        <v>3</v>
      </c>
      <c r="C4" s="3"/>
      <c r="D4" s="3"/>
      <c r="E4" s="3"/>
    </row>
    <row r="5" spans="2:5" ht="43.5" customHeight="1" thickBot="1">
      <c r="B5" s="14" t="s">
        <v>4</v>
      </c>
      <c r="C5" s="53" t="s">
        <v>5</v>
      </c>
      <c r="D5" s="53" t="s">
        <v>6</v>
      </c>
      <c r="E5" s="16" t="s">
        <v>7</v>
      </c>
    </row>
    <row r="6" spans="2:5" ht="12.75">
      <c r="B6" s="4" t="s">
        <v>8</v>
      </c>
      <c r="C6" s="5">
        <v>30577</v>
      </c>
      <c r="D6" s="5">
        <v>21635</v>
      </c>
      <c r="E6" s="6">
        <f>SUM(D6/C6)</f>
        <v>0.7075579684076266</v>
      </c>
    </row>
    <row r="7" spans="2:5" ht="12.75">
      <c r="B7" s="7" t="s">
        <v>9</v>
      </c>
      <c r="C7" s="8">
        <v>15750</v>
      </c>
      <c r="D7" s="8">
        <v>10945</v>
      </c>
      <c r="E7" s="9">
        <f>SUM(D7/C7)</f>
        <v>0.6949206349206349</v>
      </c>
    </row>
    <row r="8" spans="2:5" ht="13.5" thickBot="1">
      <c r="B8" s="10" t="s">
        <v>10</v>
      </c>
      <c r="C8" s="11">
        <v>121873</v>
      </c>
      <c r="D8" s="11">
        <v>77652</v>
      </c>
      <c r="E8" s="12">
        <f>SUM(D8/C8)</f>
        <v>0.6371550712627079</v>
      </c>
    </row>
    <row r="9" spans="2:5" ht="13.5" thickBot="1">
      <c r="B9" s="50"/>
      <c r="C9" s="51"/>
      <c r="D9" s="51"/>
      <c r="E9" s="52"/>
    </row>
    <row r="10" spans="2:5" ht="12.75">
      <c r="B10" s="44" t="s">
        <v>175</v>
      </c>
      <c r="C10" s="45">
        <f>SUM(C6:C8)</f>
        <v>168200</v>
      </c>
      <c r="D10" s="45">
        <f>SUM(D6:D8)</f>
        <v>110232</v>
      </c>
      <c r="E10" s="46">
        <f>SUM(D10/C10)</f>
        <v>0.6553626634958383</v>
      </c>
    </row>
    <row r="11" spans="2:5" ht="13.5" thickBot="1">
      <c r="B11" s="47" t="s">
        <v>176</v>
      </c>
      <c r="C11" s="48">
        <v>461417</v>
      </c>
      <c r="D11" s="48">
        <v>286402</v>
      </c>
      <c r="E11" s="49">
        <f>SUM(D11/C11)</f>
        <v>0.6207010144836449</v>
      </c>
    </row>
    <row r="42" spans="2:5" ht="12.75">
      <c r="B42" s="26" t="s">
        <v>11</v>
      </c>
      <c r="C42" s="26"/>
      <c r="D42" s="26"/>
      <c r="E42" s="26"/>
    </row>
    <row r="43" spans="2:5" ht="12.75">
      <c r="B43" s="26" t="s">
        <v>1</v>
      </c>
      <c r="C43" s="26"/>
      <c r="D43" s="26"/>
      <c r="E43" s="26"/>
    </row>
    <row r="44" spans="2:5" ht="18">
      <c r="B44" s="2" t="s">
        <v>2</v>
      </c>
      <c r="C44" s="2"/>
      <c r="D44" s="2"/>
      <c r="E44" s="2"/>
    </row>
    <row r="45" spans="2:5" ht="15.75" thickBot="1">
      <c r="B45" s="3" t="s">
        <v>12</v>
      </c>
      <c r="C45" s="3"/>
      <c r="D45" s="3"/>
      <c r="E45" s="3"/>
    </row>
    <row r="46" spans="2:5" ht="42.75" customHeight="1" thickBot="1">
      <c r="B46" s="14" t="s">
        <v>4</v>
      </c>
      <c r="C46" s="15" t="s">
        <v>5</v>
      </c>
      <c r="D46" s="15" t="s">
        <v>6</v>
      </c>
      <c r="E46" s="70" t="s">
        <v>7</v>
      </c>
    </row>
    <row r="47" spans="2:5" ht="12.75">
      <c r="B47" s="4" t="s">
        <v>21</v>
      </c>
      <c r="C47" s="5">
        <v>14934</v>
      </c>
      <c r="D47" s="5">
        <v>6672</v>
      </c>
      <c r="E47" s="6">
        <v>0.4467657693852953</v>
      </c>
    </row>
    <row r="48" spans="2:5" ht="12.75">
      <c r="B48" s="7" t="s">
        <v>17</v>
      </c>
      <c r="C48" s="8">
        <v>9981</v>
      </c>
      <c r="D48" s="8">
        <v>4476</v>
      </c>
      <c r="E48" s="9">
        <v>0.4484520589119327</v>
      </c>
    </row>
    <row r="49" spans="2:5" ht="12.75">
      <c r="B49" s="7" t="s">
        <v>18</v>
      </c>
      <c r="C49" s="8">
        <v>24058</v>
      </c>
      <c r="D49" s="8">
        <v>10942</v>
      </c>
      <c r="E49" s="9">
        <v>0.4548175243162358</v>
      </c>
    </row>
    <row r="50" spans="2:5" ht="12.75">
      <c r="B50" s="7" t="s">
        <v>19</v>
      </c>
      <c r="C50" s="8">
        <v>28977</v>
      </c>
      <c r="D50" s="8">
        <v>14085</v>
      </c>
      <c r="E50" s="9">
        <v>0.4860751630603582</v>
      </c>
    </row>
    <row r="51" spans="2:5" ht="12.75">
      <c r="B51" s="7" t="s">
        <v>20</v>
      </c>
      <c r="C51" s="8">
        <v>13263</v>
      </c>
      <c r="D51" s="8">
        <v>6599</v>
      </c>
      <c r="E51" s="9">
        <v>0.4975495740028651</v>
      </c>
    </row>
    <row r="52" spans="2:5" ht="12.75">
      <c r="B52" s="7" t="s">
        <v>16</v>
      </c>
      <c r="C52" s="8">
        <v>45559</v>
      </c>
      <c r="D52" s="8">
        <v>22961</v>
      </c>
      <c r="E52" s="9">
        <v>0.5039838451239053</v>
      </c>
    </row>
    <row r="53" spans="2:5" ht="12.75">
      <c r="B53" s="7" t="s">
        <v>13</v>
      </c>
      <c r="C53" s="8">
        <v>9752</v>
      </c>
      <c r="D53" s="8">
        <v>5331</v>
      </c>
      <c r="E53" s="9">
        <v>0.5466570959803118</v>
      </c>
    </row>
    <row r="54" spans="2:5" ht="12.75">
      <c r="B54" s="7" t="s">
        <v>14</v>
      </c>
      <c r="C54" s="8">
        <v>38063</v>
      </c>
      <c r="D54" s="8">
        <v>21646</v>
      </c>
      <c r="E54" s="9">
        <v>0.5686887528571053</v>
      </c>
    </row>
    <row r="55" spans="2:5" ht="13.5" thickBot="1">
      <c r="B55" s="10" t="s">
        <v>15</v>
      </c>
      <c r="C55" s="11">
        <v>3416</v>
      </c>
      <c r="D55" s="11">
        <v>2236</v>
      </c>
      <c r="E55" s="12">
        <v>0.6545667447306791</v>
      </c>
    </row>
    <row r="56" spans="2:5" ht="13.5" thickBot="1">
      <c r="B56" s="50"/>
      <c r="C56" s="51"/>
      <c r="D56" s="51"/>
      <c r="E56" s="52"/>
    </row>
    <row r="57" spans="2:5" ht="12.75">
      <c r="B57" s="44" t="s">
        <v>180</v>
      </c>
      <c r="C57" s="45">
        <f>SUM(C47:C55)</f>
        <v>188003</v>
      </c>
      <c r="D57" s="45">
        <f>SUM(D47:D55)</f>
        <v>94948</v>
      </c>
      <c r="E57" s="46">
        <f>SUM(D57/C57)</f>
        <v>0.5050344941304128</v>
      </c>
    </row>
    <row r="58" spans="2:5" ht="13.5" thickBot="1">
      <c r="B58" s="54" t="s">
        <v>178</v>
      </c>
      <c r="C58" s="55">
        <v>2087585</v>
      </c>
      <c r="D58" s="55">
        <v>1089447</v>
      </c>
      <c r="E58" s="56">
        <f>SUM(D58/C58)</f>
        <v>0.5218695286658986</v>
      </c>
    </row>
    <row r="92" spans="2:5" ht="15.75">
      <c r="B92" s="1" t="s">
        <v>11</v>
      </c>
      <c r="C92" s="1"/>
      <c r="D92" s="1"/>
      <c r="E92" s="1"/>
    </row>
    <row r="93" spans="2:5" ht="15.75">
      <c r="B93" s="1" t="s">
        <v>1</v>
      </c>
      <c r="C93" s="1"/>
      <c r="D93" s="1"/>
      <c r="E93" s="1"/>
    </row>
    <row r="94" spans="2:5" ht="18">
      <c r="B94" s="2" t="s">
        <v>2</v>
      </c>
      <c r="C94" s="2"/>
      <c r="D94" s="2"/>
      <c r="E94" s="2"/>
    </row>
    <row r="95" spans="2:5" ht="15.75" thickBot="1">
      <c r="B95" s="3" t="s">
        <v>22</v>
      </c>
      <c r="C95" s="3"/>
      <c r="D95" s="3"/>
      <c r="E95" s="3"/>
    </row>
    <row r="96" spans="2:5" ht="38.25" customHeight="1" thickBot="1">
      <c r="B96" s="14" t="s">
        <v>4</v>
      </c>
      <c r="C96" s="15" t="s">
        <v>5</v>
      </c>
      <c r="D96" s="15" t="s">
        <v>6</v>
      </c>
      <c r="E96" s="70" t="s">
        <v>7</v>
      </c>
    </row>
    <row r="97" spans="2:5" ht="12.75">
      <c r="B97" s="4" t="s">
        <v>23</v>
      </c>
      <c r="C97" s="5">
        <v>10815</v>
      </c>
      <c r="D97" s="5">
        <v>4556</v>
      </c>
      <c r="E97" s="6">
        <v>0.4212667591308368</v>
      </c>
    </row>
    <row r="98" spans="2:5" ht="12.75">
      <c r="B98" s="7" t="s">
        <v>25</v>
      </c>
      <c r="C98" s="8">
        <v>80098</v>
      </c>
      <c r="D98" s="8">
        <v>35235</v>
      </c>
      <c r="E98" s="9">
        <v>0.4398986241853729</v>
      </c>
    </row>
    <row r="99" spans="2:5" ht="12.75">
      <c r="B99" s="7" t="s">
        <v>24</v>
      </c>
      <c r="C99" s="8">
        <v>45262</v>
      </c>
      <c r="D99" s="8">
        <v>20890</v>
      </c>
      <c r="E99" s="9">
        <v>0.46153506252485527</v>
      </c>
    </row>
    <row r="100" spans="2:5" ht="12.75">
      <c r="B100" s="7" t="s">
        <v>27</v>
      </c>
      <c r="C100" s="8">
        <v>11230</v>
      </c>
      <c r="D100" s="8">
        <v>5956</v>
      </c>
      <c r="E100" s="9">
        <v>0.5303650934995547</v>
      </c>
    </row>
    <row r="101" spans="2:5" ht="12.75">
      <c r="B101" s="7" t="s">
        <v>26</v>
      </c>
      <c r="C101" s="8">
        <v>18548</v>
      </c>
      <c r="D101" s="8">
        <v>11097</v>
      </c>
      <c r="E101" s="9">
        <v>0.5982855294371361</v>
      </c>
    </row>
    <row r="102" spans="2:5" ht="13.5" thickBot="1">
      <c r="B102" s="10" t="s">
        <v>28</v>
      </c>
      <c r="C102" s="11">
        <v>4475</v>
      </c>
      <c r="D102" s="11">
        <v>2940</v>
      </c>
      <c r="E102" s="12">
        <v>0.6569832402234637</v>
      </c>
    </row>
    <row r="103" spans="2:5" ht="13.5" thickBot="1">
      <c r="B103" s="50"/>
      <c r="C103" s="51"/>
      <c r="D103" s="51"/>
      <c r="E103" s="52"/>
    </row>
    <row r="104" spans="2:5" ht="12.75">
      <c r="B104" s="44" t="s">
        <v>179</v>
      </c>
      <c r="C104" s="45">
        <f>SUM(C97:C102)</f>
        <v>170428</v>
      </c>
      <c r="D104" s="45">
        <f>SUM(D97:D102)</f>
        <v>80674</v>
      </c>
      <c r="E104" s="46">
        <f>SUM(D104/C104)</f>
        <v>0.47336118478184336</v>
      </c>
    </row>
    <row r="105" spans="2:5" ht="13.5" thickBot="1">
      <c r="B105" s="54" t="s">
        <v>178</v>
      </c>
      <c r="C105" s="55">
        <v>2087585</v>
      </c>
      <c r="D105" s="55">
        <v>1089447</v>
      </c>
      <c r="E105" s="56">
        <f>SUM(D105/C105)</f>
        <v>0.5218695286658986</v>
      </c>
    </row>
    <row r="137" spans="2:5" ht="12.75">
      <c r="B137" s="26" t="s">
        <v>11</v>
      </c>
      <c r="C137" s="26"/>
      <c r="D137" s="26"/>
      <c r="E137" s="26"/>
    </row>
    <row r="138" spans="2:5" ht="12.75">
      <c r="B138" s="26" t="s">
        <v>1</v>
      </c>
      <c r="C138" s="26"/>
      <c r="D138" s="26"/>
      <c r="E138" s="26"/>
    </row>
    <row r="139" spans="2:5" ht="18">
      <c r="B139" s="2" t="s">
        <v>2</v>
      </c>
      <c r="C139" s="2"/>
      <c r="D139" s="2"/>
      <c r="E139" s="2"/>
    </row>
    <row r="140" spans="2:5" ht="15.75" thickBot="1">
      <c r="B140" s="3" t="s">
        <v>29</v>
      </c>
      <c r="C140" s="3"/>
      <c r="D140" s="3"/>
      <c r="E140" s="3"/>
    </row>
    <row r="141" spans="2:5" ht="38.25" customHeight="1" thickBot="1">
      <c r="B141" s="14" t="s">
        <v>4</v>
      </c>
      <c r="C141" s="15" t="s">
        <v>5</v>
      </c>
      <c r="D141" s="15" t="s">
        <v>6</v>
      </c>
      <c r="E141" s="70" t="s">
        <v>7</v>
      </c>
    </row>
    <row r="142" spans="2:5" ht="12.75">
      <c r="B142" s="4" t="s">
        <v>31</v>
      </c>
      <c r="C142" s="5">
        <v>5139</v>
      </c>
      <c r="D142" s="5">
        <v>1646</v>
      </c>
      <c r="E142" s="6">
        <v>0.320295777388597</v>
      </c>
    </row>
    <row r="143" spans="2:5" ht="12.75">
      <c r="B143" s="7" t="s">
        <v>36</v>
      </c>
      <c r="C143" s="8">
        <v>3735</v>
      </c>
      <c r="D143" s="8">
        <v>1342</v>
      </c>
      <c r="E143" s="9">
        <v>0.35930388219544845</v>
      </c>
    </row>
    <row r="144" spans="2:5" ht="12.75">
      <c r="B144" s="7" t="s">
        <v>45</v>
      </c>
      <c r="C144" s="8">
        <v>3162</v>
      </c>
      <c r="D144" s="8">
        <v>1210</v>
      </c>
      <c r="E144" s="9">
        <v>0.38266919671094246</v>
      </c>
    </row>
    <row r="145" spans="2:5" ht="12.75">
      <c r="B145" s="7" t="s">
        <v>48</v>
      </c>
      <c r="C145" s="8">
        <v>8731</v>
      </c>
      <c r="D145" s="8">
        <v>3507</v>
      </c>
      <c r="E145" s="9">
        <v>0.4016722024968503</v>
      </c>
    </row>
    <row r="146" spans="2:5" ht="12.75">
      <c r="B146" s="7" t="s">
        <v>49</v>
      </c>
      <c r="C146" s="8">
        <v>4139</v>
      </c>
      <c r="D146" s="8">
        <v>1800</v>
      </c>
      <c r="E146" s="9">
        <v>0.4348876540227108</v>
      </c>
    </row>
    <row r="147" spans="2:5" ht="12.75">
      <c r="B147" s="7" t="s">
        <v>42</v>
      </c>
      <c r="C147" s="8">
        <v>2881</v>
      </c>
      <c r="D147" s="8">
        <v>1320</v>
      </c>
      <c r="E147" s="9">
        <v>0.4581742450538008</v>
      </c>
    </row>
    <row r="148" spans="2:5" ht="12.75">
      <c r="B148" s="7" t="s">
        <v>183</v>
      </c>
      <c r="C148" s="8">
        <v>3442</v>
      </c>
      <c r="D148" s="8">
        <v>1625</v>
      </c>
      <c r="E148" s="9">
        <v>0.4721092388146427</v>
      </c>
    </row>
    <row r="149" spans="2:5" ht="12.75">
      <c r="B149" s="7" t="s">
        <v>39</v>
      </c>
      <c r="C149" s="8">
        <v>4572</v>
      </c>
      <c r="D149" s="8">
        <v>2178</v>
      </c>
      <c r="E149" s="9">
        <v>0.4763779527559055</v>
      </c>
    </row>
    <row r="150" spans="2:5" ht="12.75">
      <c r="B150" s="7" t="s">
        <v>33</v>
      </c>
      <c r="C150" s="8">
        <v>4800</v>
      </c>
      <c r="D150" s="8">
        <v>2319</v>
      </c>
      <c r="E150" s="9">
        <v>0.483125</v>
      </c>
    </row>
    <row r="151" spans="2:5" ht="12.75">
      <c r="B151" s="7" t="s">
        <v>37</v>
      </c>
      <c r="C151" s="8">
        <v>3562</v>
      </c>
      <c r="D151" s="8">
        <v>1740</v>
      </c>
      <c r="E151" s="9">
        <v>0.4884896125772038</v>
      </c>
    </row>
    <row r="152" spans="2:5" ht="12.75">
      <c r="B152" s="7" t="s">
        <v>41</v>
      </c>
      <c r="C152" s="8">
        <v>1059</v>
      </c>
      <c r="D152" s="8">
        <v>540</v>
      </c>
      <c r="E152" s="9">
        <v>0.509915014164306</v>
      </c>
    </row>
    <row r="153" spans="2:5" ht="12.75">
      <c r="B153" s="7" t="s">
        <v>38</v>
      </c>
      <c r="C153" s="8">
        <v>3565</v>
      </c>
      <c r="D153" s="8">
        <v>1823</v>
      </c>
      <c r="E153" s="9">
        <v>0.5113604488078541</v>
      </c>
    </row>
    <row r="154" spans="2:5" ht="12.75">
      <c r="B154" s="7" t="s">
        <v>44</v>
      </c>
      <c r="C154" s="8">
        <v>4109</v>
      </c>
      <c r="D154" s="8">
        <v>2124</v>
      </c>
      <c r="E154" s="9">
        <v>0.5169140910197129</v>
      </c>
    </row>
    <row r="155" spans="2:5" ht="12.75">
      <c r="B155" s="7" t="s">
        <v>32</v>
      </c>
      <c r="C155" s="8">
        <v>15451</v>
      </c>
      <c r="D155" s="8">
        <v>8012</v>
      </c>
      <c r="E155" s="9">
        <v>0.5185424891592777</v>
      </c>
    </row>
    <row r="156" spans="2:5" ht="12.75">
      <c r="B156" s="7" t="s">
        <v>43</v>
      </c>
      <c r="C156" s="8">
        <v>1899</v>
      </c>
      <c r="D156" s="8">
        <v>985</v>
      </c>
      <c r="E156" s="9">
        <v>0.5186940494997367</v>
      </c>
    </row>
    <row r="157" spans="2:5" ht="12.75">
      <c r="B157" s="7" t="s">
        <v>47</v>
      </c>
      <c r="C157" s="8">
        <v>3928</v>
      </c>
      <c r="D157" s="8">
        <v>2045</v>
      </c>
      <c r="E157" s="9">
        <v>0.5206211812627292</v>
      </c>
    </row>
    <row r="158" spans="2:5" ht="12.75">
      <c r="B158" s="7" t="s">
        <v>30</v>
      </c>
      <c r="C158" s="8">
        <v>5186</v>
      </c>
      <c r="D158" s="8">
        <v>2712</v>
      </c>
      <c r="E158" s="9">
        <v>0.522946394138064</v>
      </c>
    </row>
    <row r="159" spans="2:5" ht="12.75">
      <c r="B159" s="7" t="s">
        <v>35</v>
      </c>
      <c r="C159" s="8">
        <v>3810</v>
      </c>
      <c r="D159" s="8">
        <v>2000</v>
      </c>
      <c r="E159" s="9">
        <v>0.5249343832020997</v>
      </c>
    </row>
    <row r="160" spans="2:5" ht="12.75">
      <c r="B160" s="7" t="s">
        <v>40</v>
      </c>
      <c r="C160" s="8">
        <v>26256</v>
      </c>
      <c r="D160" s="8">
        <v>14133</v>
      </c>
      <c r="E160" s="9">
        <v>0.5382769652650823</v>
      </c>
    </row>
    <row r="161" spans="2:5" ht="12.75">
      <c r="B161" s="7" t="s">
        <v>46</v>
      </c>
      <c r="C161" s="8">
        <v>2077</v>
      </c>
      <c r="D161" s="8">
        <v>1135</v>
      </c>
      <c r="E161" s="9">
        <v>0.5464612421762157</v>
      </c>
    </row>
    <row r="162" spans="2:5" ht="13.5" thickBot="1">
      <c r="B162" s="10" t="s">
        <v>34</v>
      </c>
      <c r="C162" s="11">
        <v>75750</v>
      </c>
      <c r="D162" s="11">
        <v>43972</v>
      </c>
      <c r="E162" s="12">
        <v>0.5804884488448845</v>
      </c>
    </row>
    <row r="163" spans="2:5" ht="13.5" thickBot="1">
      <c r="B163" s="50"/>
      <c r="C163" s="51"/>
      <c r="D163" s="51"/>
      <c r="E163" s="52"/>
    </row>
    <row r="164" spans="2:5" ht="12.75">
      <c r="B164" s="44" t="s">
        <v>181</v>
      </c>
      <c r="C164" s="45">
        <f>SUM(C142:C162)</f>
        <v>187253</v>
      </c>
      <c r="D164" s="45">
        <f>SUM(D142:D162)</f>
        <v>98168</v>
      </c>
      <c r="E164" s="46">
        <f>SUM(D164/C164)</f>
        <v>0.5242532829914608</v>
      </c>
    </row>
    <row r="165" spans="2:5" ht="13.5" thickBot="1">
      <c r="B165" s="54" t="s">
        <v>182</v>
      </c>
      <c r="C165" s="55">
        <v>1938388</v>
      </c>
      <c r="D165" s="55">
        <v>1128099</v>
      </c>
      <c r="E165" s="56">
        <f>SUM(D165/C165)</f>
        <v>0.5819779115429935</v>
      </c>
    </row>
    <row r="203" spans="2:5" ht="12.75">
      <c r="B203" s="26" t="s">
        <v>11</v>
      </c>
      <c r="C203" s="26"/>
      <c r="D203" s="26"/>
      <c r="E203" s="26"/>
    </row>
    <row r="204" spans="2:5" ht="12.75">
      <c r="B204" s="26" t="s">
        <v>1</v>
      </c>
      <c r="C204" s="26"/>
      <c r="D204" s="26"/>
      <c r="E204" s="26"/>
    </row>
    <row r="205" spans="2:5" ht="18">
      <c r="B205" s="2" t="s">
        <v>2</v>
      </c>
      <c r="C205" s="2"/>
      <c r="D205" s="2"/>
      <c r="E205" s="2"/>
    </row>
    <row r="206" spans="2:5" ht="15.75" thickBot="1">
      <c r="B206" s="3" t="s">
        <v>50</v>
      </c>
      <c r="C206" s="3"/>
      <c r="D206" s="3"/>
      <c r="E206" s="3"/>
    </row>
    <row r="207" spans="2:5" ht="38.25" customHeight="1" thickBot="1">
      <c r="B207" s="14" t="s">
        <v>4</v>
      </c>
      <c r="C207" s="15" t="s">
        <v>5</v>
      </c>
      <c r="D207" s="15" t="s">
        <v>6</v>
      </c>
      <c r="E207" s="16" t="s">
        <v>7</v>
      </c>
    </row>
    <row r="208" spans="2:5" ht="12.75">
      <c r="B208" s="4" t="s">
        <v>52</v>
      </c>
      <c r="C208" s="5">
        <v>12204</v>
      </c>
      <c r="D208" s="5">
        <v>6084</v>
      </c>
      <c r="E208" s="6">
        <v>0.49852507374631266</v>
      </c>
    </row>
    <row r="209" spans="2:5" ht="12.75">
      <c r="B209" s="7" t="s">
        <v>56</v>
      </c>
      <c r="C209" s="8">
        <v>4477</v>
      </c>
      <c r="D209" s="8">
        <v>2370</v>
      </c>
      <c r="E209" s="9">
        <v>0.5293723475541657</v>
      </c>
    </row>
    <row r="210" spans="2:5" ht="12.75">
      <c r="B210" s="7" t="s">
        <v>53</v>
      </c>
      <c r="C210" s="8">
        <v>11990</v>
      </c>
      <c r="D210" s="8">
        <v>6646</v>
      </c>
      <c r="E210" s="9">
        <v>0.5542952460383653</v>
      </c>
    </row>
    <row r="211" spans="2:5" ht="12.75">
      <c r="B211" s="7" t="s">
        <v>54</v>
      </c>
      <c r="C211" s="8">
        <v>16532</v>
      </c>
      <c r="D211" s="8">
        <v>9209</v>
      </c>
      <c r="E211" s="9">
        <v>0.5570408903943866</v>
      </c>
    </row>
    <row r="212" spans="2:5" ht="12.75">
      <c r="B212" s="7" t="s">
        <v>57</v>
      </c>
      <c r="C212" s="8">
        <v>12492</v>
      </c>
      <c r="D212" s="8">
        <v>7171</v>
      </c>
      <c r="E212" s="9">
        <v>0.5740473903298111</v>
      </c>
    </row>
    <row r="213" spans="2:5" ht="12.75">
      <c r="B213" s="7" t="s">
        <v>55</v>
      </c>
      <c r="C213" s="8">
        <v>21847</v>
      </c>
      <c r="D213" s="8">
        <v>12762</v>
      </c>
      <c r="E213" s="9">
        <v>0.5841534306769808</v>
      </c>
    </row>
    <row r="214" spans="2:5" ht="13.5" thickBot="1">
      <c r="B214" s="10" t="s">
        <v>51</v>
      </c>
      <c r="C214" s="11">
        <v>109470</v>
      </c>
      <c r="D214" s="11">
        <v>64884</v>
      </c>
      <c r="E214" s="12">
        <v>0.592710331597698</v>
      </c>
    </row>
    <row r="215" spans="2:5" ht="13.5" thickBot="1">
      <c r="B215" s="57"/>
      <c r="C215" s="58"/>
      <c r="D215" s="58"/>
      <c r="E215" s="59"/>
    </row>
    <row r="216" spans="2:5" ht="12.75">
      <c r="B216" s="44" t="s">
        <v>184</v>
      </c>
      <c r="C216" s="45">
        <f>SUM(C208:C214)</f>
        <v>189012</v>
      </c>
      <c r="D216" s="45">
        <f>SUM(D208:D214)</f>
        <v>109126</v>
      </c>
      <c r="E216" s="46">
        <f>SUM(D216/C216)</f>
        <v>0.5773495862696548</v>
      </c>
    </row>
    <row r="217" spans="2:5" ht="13.5" thickBot="1">
      <c r="B217" s="54" t="s">
        <v>185</v>
      </c>
      <c r="C217" s="55">
        <v>868791</v>
      </c>
      <c r="D217" s="55">
        <v>504190</v>
      </c>
      <c r="E217" s="56">
        <f>SUM(D217/C217)</f>
        <v>0.580335201446608</v>
      </c>
    </row>
    <row r="252" spans="2:5" ht="14.25">
      <c r="B252" s="64" t="s">
        <v>11</v>
      </c>
      <c r="C252" s="64"/>
      <c r="D252" s="64"/>
      <c r="E252" s="64"/>
    </row>
    <row r="253" spans="2:5" ht="14.25">
      <c r="B253" s="64" t="s">
        <v>1</v>
      </c>
      <c r="C253" s="64"/>
      <c r="D253" s="64"/>
      <c r="E253" s="64"/>
    </row>
    <row r="254" spans="2:5" ht="18">
      <c r="B254" s="2" t="s">
        <v>2</v>
      </c>
      <c r="C254" s="2"/>
      <c r="D254" s="2"/>
      <c r="E254" s="2"/>
    </row>
    <row r="255" spans="2:5" ht="15.75" thickBot="1">
      <c r="B255" s="13" t="s">
        <v>58</v>
      </c>
      <c r="C255" s="13"/>
      <c r="D255" s="13"/>
      <c r="E255" s="13"/>
    </row>
    <row r="256" spans="2:5" ht="36.75" customHeight="1" thickBot="1">
      <c r="B256" s="14" t="s">
        <v>4</v>
      </c>
      <c r="C256" s="15" t="s">
        <v>5</v>
      </c>
      <c r="D256" s="15" t="s">
        <v>6</v>
      </c>
      <c r="E256" s="16" t="s">
        <v>7</v>
      </c>
    </row>
    <row r="257" spans="2:5" ht="12.75">
      <c r="B257" s="17" t="s">
        <v>68</v>
      </c>
      <c r="C257" s="18">
        <v>26361</v>
      </c>
      <c r="D257" s="18">
        <v>11825</v>
      </c>
      <c r="E257" s="19">
        <f aca="true" t="shared" si="0" ref="E257:E271">SUM(D257/C257)</f>
        <v>0.44857934069268995</v>
      </c>
    </row>
    <row r="258" spans="2:5" ht="12.75">
      <c r="B258" s="20" t="s">
        <v>61</v>
      </c>
      <c r="C258" s="21">
        <v>7069</v>
      </c>
      <c r="D258" s="21">
        <v>3380</v>
      </c>
      <c r="E258" s="22">
        <f t="shared" si="0"/>
        <v>0.47814400905361437</v>
      </c>
    </row>
    <row r="259" spans="2:5" ht="12.75">
      <c r="B259" s="20" t="s">
        <v>69</v>
      </c>
      <c r="C259" s="21">
        <v>9588</v>
      </c>
      <c r="D259" s="21">
        <v>4705</v>
      </c>
      <c r="E259" s="22">
        <f t="shared" si="0"/>
        <v>0.4907175636211932</v>
      </c>
    </row>
    <row r="260" spans="2:5" ht="12.75">
      <c r="B260" s="20" t="s">
        <v>59</v>
      </c>
      <c r="C260" s="21">
        <v>25177</v>
      </c>
      <c r="D260" s="21">
        <v>12361</v>
      </c>
      <c r="E260" s="22">
        <f>SUM(D260/C260)</f>
        <v>0.4909639750565993</v>
      </c>
    </row>
    <row r="261" spans="2:5" ht="12.75">
      <c r="B261" s="20" t="s">
        <v>64</v>
      </c>
      <c r="C261" s="21">
        <v>10689</v>
      </c>
      <c r="D261" s="21">
        <v>5465</v>
      </c>
      <c r="E261" s="22">
        <f t="shared" si="0"/>
        <v>0.5112732715876135</v>
      </c>
    </row>
    <row r="262" spans="2:5" ht="12.75">
      <c r="B262" s="20" t="s">
        <v>67</v>
      </c>
      <c r="C262" s="21">
        <v>16644</v>
      </c>
      <c r="D262" s="21">
        <v>8628</v>
      </c>
      <c r="E262" s="22">
        <f t="shared" si="0"/>
        <v>0.5183850036049027</v>
      </c>
    </row>
    <row r="263" spans="2:5" ht="12.75">
      <c r="B263" s="20" t="s">
        <v>62</v>
      </c>
      <c r="C263" s="21">
        <v>14792</v>
      </c>
      <c r="D263" s="21">
        <v>8133</v>
      </c>
      <c r="E263" s="22">
        <f t="shared" si="0"/>
        <v>0.5498242293131422</v>
      </c>
    </row>
    <row r="264" spans="2:5" ht="12.75">
      <c r="B264" s="20" t="s">
        <v>60</v>
      </c>
      <c r="C264" s="21">
        <v>18233</v>
      </c>
      <c r="D264" s="21">
        <v>10097</v>
      </c>
      <c r="E264" s="22">
        <f t="shared" si="0"/>
        <v>0.5537761202215763</v>
      </c>
    </row>
    <row r="265" spans="2:5" ht="12.75">
      <c r="B265" s="20" t="s">
        <v>66</v>
      </c>
      <c r="C265" s="21">
        <v>26197</v>
      </c>
      <c r="D265" s="21">
        <v>14826</v>
      </c>
      <c r="E265" s="22">
        <f t="shared" si="0"/>
        <v>0.5659426651906707</v>
      </c>
    </row>
    <row r="266" spans="2:5" ht="12.75">
      <c r="B266" s="20" t="s">
        <v>70</v>
      </c>
      <c r="C266" s="21">
        <v>12172</v>
      </c>
      <c r="D266" s="21">
        <v>7172</v>
      </c>
      <c r="E266" s="22">
        <f t="shared" si="0"/>
        <v>0.5892211633256654</v>
      </c>
    </row>
    <row r="267" spans="2:5" ht="12.75">
      <c r="B267" s="20" t="s">
        <v>63</v>
      </c>
      <c r="C267" s="21">
        <v>7940</v>
      </c>
      <c r="D267" s="21">
        <v>4867</v>
      </c>
      <c r="E267" s="22">
        <f t="shared" si="0"/>
        <v>0.6129722921914358</v>
      </c>
    </row>
    <row r="268" spans="2:5" ht="13.5" thickBot="1">
      <c r="B268" s="23" t="s">
        <v>65</v>
      </c>
      <c r="C268" s="24">
        <v>5256</v>
      </c>
      <c r="D268" s="24">
        <v>3371</v>
      </c>
      <c r="E268" s="25">
        <f t="shared" si="0"/>
        <v>0.6413622526636226</v>
      </c>
    </row>
    <row r="269" spans="2:5" ht="13.5" thickBot="1">
      <c r="B269" s="50"/>
      <c r="C269" s="60"/>
      <c r="D269" s="60"/>
      <c r="E269" s="61"/>
    </row>
    <row r="270" spans="2:5" ht="12.75">
      <c r="B270" s="62" t="s">
        <v>71</v>
      </c>
      <c r="C270" s="45">
        <f>SUM(C257:C268)</f>
        <v>180118</v>
      </c>
      <c r="D270" s="45">
        <f>SUM(D257:D268)</f>
        <v>94830</v>
      </c>
      <c r="E270" s="63">
        <f t="shared" si="0"/>
        <v>0.5264881910747399</v>
      </c>
    </row>
    <row r="271" spans="2:5" ht="13.5" thickBot="1">
      <c r="B271" s="54" t="s">
        <v>186</v>
      </c>
      <c r="C271" s="55">
        <v>1740426</v>
      </c>
      <c r="D271" s="55">
        <v>942373</v>
      </c>
      <c r="E271" s="65">
        <f t="shared" si="0"/>
        <v>0.5414611135434658</v>
      </c>
    </row>
    <row r="307" spans="2:5" ht="12.75">
      <c r="B307" s="26" t="s">
        <v>11</v>
      </c>
      <c r="C307" s="26"/>
      <c r="D307" s="26"/>
      <c r="E307" s="26"/>
    </row>
    <row r="308" spans="2:5" ht="12.75">
      <c r="B308" s="26" t="s">
        <v>1</v>
      </c>
      <c r="C308" s="26"/>
      <c r="D308" s="26"/>
      <c r="E308" s="26"/>
    </row>
    <row r="309" spans="2:5" ht="18">
      <c r="B309" s="2" t="s">
        <v>2</v>
      </c>
      <c r="C309" s="2"/>
      <c r="D309" s="2"/>
      <c r="E309" s="2"/>
    </row>
    <row r="310" spans="2:5" ht="15.75" thickBot="1">
      <c r="B310" s="3" t="s">
        <v>72</v>
      </c>
      <c r="C310" s="3"/>
      <c r="D310" s="3"/>
      <c r="E310" s="3"/>
    </row>
    <row r="311" spans="2:5" ht="45" customHeight="1" thickBot="1">
      <c r="B311" s="14" t="s">
        <v>4</v>
      </c>
      <c r="C311" s="15" t="s">
        <v>5</v>
      </c>
      <c r="D311" s="15" t="s">
        <v>6</v>
      </c>
      <c r="E311" s="16" t="s">
        <v>7</v>
      </c>
    </row>
    <row r="312" spans="2:5" ht="12.75">
      <c r="B312" s="4" t="s">
        <v>79</v>
      </c>
      <c r="C312" s="5">
        <v>5158</v>
      </c>
      <c r="D312" s="5">
        <v>2930</v>
      </c>
      <c r="E312" s="6">
        <v>0.5680496316401706</v>
      </c>
    </row>
    <row r="313" spans="2:5" ht="12.75">
      <c r="B313" s="7" t="s">
        <v>77</v>
      </c>
      <c r="C313" s="8">
        <v>55091</v>
      </c>
      <c r="D313" s="8">
        <v>31464</v>
      </c>
      <c r="E313" s="9">
        <v>0.5711277704162204</v>
      </c>
    </row>
    <row r="314" spans="2:5" ht="12.75">
      <c r="B314" s="7" t="s">
        <v>75</v>
      </c>
      <c r="C314" s="8">
        <v>13235</v>
      </c>
      <c r="D314" s="8">
        <v>7873</v>
      </c>
      <c r="E314" s="9">
        <v>0.5948621080468455</v>
      </c>
    </row>
    <row r="315" spans="2:5" ht="12.75">
      <c r="B315" s="7" t="s">
        <v>85</v>
      </c>
      <c r="C315" s="8">
        <v>10610</v>
      </c>
      <c r="D315" s="8">
        <v>6416</v>
      </c>
      <c r="E315" s="9">
        <v>0.604712535344015</v>
      </c>
    </row>
    <row r="316" spans="2:5" ht="12.75">
      <c r="B316" s="7" t="s">
        <v>81</v>
      </c>
      <c r="C316" s="8">
        <v>19607</v>
      </c>
      <c r="D316" s="8">
        <v>11956</v>
      </c>
      <c r="E316" s="9">
        <v>0.6097822206354874</v>
      </c>
    </row>
    <row r="317" spans="2:5" ht="12.75">
      <c r="B317" s="7" t="s">
        <v>83</v>
      </c>
      <c r="C317" s="8">
        <v>16442</v>
      </c>
      <c r="D317" s="8">
        <v>10046</v>
      </c>
      <c r="E317" s="9">
        <v>0.6109962291692008</v>
      </c>
    </row>
    <row r="318" spans="2:5" ht="12.75">
      <c r="B318" s="7" t="s">
        <v>80</v>
      </c>
      <c r="C318" s="8">
        <v>6217</v>
      </c>
      <c r="D318" s="8">
        <v>3842</v>
      </c>
      <c r="E318" s="9">
        <v>0.6179829499758726</v>
      </c>
    </row>
    <row r="319" spans="2:5" ht="12.75">
      <c r="B319" s="7" t="s">
        <v>84</v>
      </c>
      <c r="C319" s="8">
        <v>8174</v>
      </c>
      <c r="D319" s="8">
        <v>5094</v>
      </c>
      <c r="E319" s="9">
        <v>0.6231954979202349</v>
      </c>
    </row>
    <row r="320" spans="2:5" ht="12.75">
      <c r="B320" s="7" t="s">
        <v>73</v>
      </c>
      <c r="C320" s="8">
        <v>9585</v>
      </c>
      <c r="D320" s="8">
        <v>6190</v>
      </c>
      <c r="E320" s="9">
        <v>0.6458007303077725</v>
      </c>
    </row>
    <row r="321" spans="2:5" ht="12.75">
      <c r="B321" s="7" t="s">
        <v>78</v>
      </c>
      <c r="C321" s="8">
        <v>5948</v>
      </c>
      <c r="D321" s="8">
        <v>3849</v>
      </c>
      <c r="E321" s="9">
        <v>0.6471082716879624</v>
      </c>
    </row>
    <row r="322" spans="2:5" ht="12.75">
      <c r="B322" s="7" t="s">
        <v>74</v>
      </c>
      <c r="C322" s="8">
        <v>9256</v>
      </c>
      <c r="D322" s="8">
        <v>6076</v>
      </c>
      <c r="E322" s="9">
        <v>0.6564390665514261</v>
      </c>
    </row>
    <row r="323" spans="2:5" ht="12.75">
      <c r="B323" s="7" t="s">
        <v>76</v>
      </c>
      <c r="C323" s="8">
        <v>5816</v>
      </c>
      <c r="D323" s="8">
        <v>3875</v>
      </c>
      <c r="E323" s="9">
        <v>0.6662654745529574</v>
      </c>
    </row>
    <row r="324" spans="2:5" ht="13.5" thickBot="1">
      <c r="B324" s="10" t="s">
        <v>82</v>
      </c>
      <c r="C324" s="11">
        <v>11994</v>
      </c>
      <c r="D324" s="11">
        <v>8176</v>
      </c>
      <c r="E324" s="12">
        <v>0.6816741704185426</v>
      </c>
    </row>
    <row r="325" spans="2:5" ht="13.5" thickBot="1">
      <c r="B325" s="50"/>
      <c r="C325" s="51"/>
      <c r="D325" s="51"/>
      <c r="E325" s="52"/>
    </row>
    <row r="326" spans="2:5" ht="12.75">
      <c r="B326" s="44" t="s">
        <v>187</v>
      </c>
      <c r="C326" s="45">
        <f>SUM(C312:C324)</f>
        <v>177133</v>
      </c>
      <c r="D326" s="45">
        <f>SUM(D312:D324)</f>
        <v>107787</v>
      </c>
      <c r="E326" s="46">
        <f>SUM(D326/C326)</f>
        <v>0.6085088605736932</v>
      </c>
    </row>
    <row r="327" spans="2:5" ht="13.5" thickBot="1">
      <c r="B327" s="54" t="s">
        <v>188</v>
      </c>
      <c r="C327" s="55">
        <v>1322845</v>
      </c>
      <c r="D327" s="55">
        <v>817476</v>
      </c>
      <c r="E327" s="56">
        <f>SUM(D327/C327)</f>
        <v>0.61796809149976</v>
      </c>
    </row>
    <row r="364" spans="2:5" ht="12.75">
      <c r="B364" s="26" t="s">
        <v>11</v>
      </c>
      <c r="C364" s="26"/>
      <c r="D364" s="26"/>
      <c r="E364" s="26"/>
    </row>
    <row r="365" spans="2:5" ht="12.75">
      <c r="B365" s="26" t="s">
        <v>1</v>
      </c>
      <c r="C365" s="26"/>
      <c r="D365" s="26"/>
      <c r="E365" s="26"/>
    </row>
    <row r="366" spans="2:5" ht="18">
      <c r="B366" s="2" t="s">
        <v>2</v>
      </c>
      <c r="C366" s="2"/>
      <c r="D366" s="2"/>
      <c r="E366" s="2"/>
    </row>
    <row r="367" spans="2:5" ht="15.75" thickBot="1">
      <c r="B367" s="3" t="s">
        <v>86</v>
      </c>
      <c r="C367" s="3"/>
      <c r="D367" s="3"/>
      <c r="E367" s="3"/>
    </row>
    <row r="368" spans="2:5" ht="48.75" customHeight="1" thickBot="1">
      <c r="B368" s="14" t="s">
        <v>4</v>
      </c>
      <c r="C368" s="15" t="s">
        <v>5</v>
      </c>
      <c r="D368" s="15" t="s">
        <v>6</v>
      </c>
      <c r="E368" s="70" t="s">
        <v>7</v>
      </c>
    </row>
    <row r="369" spans="2:5" ht="12.75">
      <c r="B369" s="4" t="s">
        <v>98</v>
      </c>
      <c r="C369" s="5">
        <v>1648</v>
      </c>
      <c r="D369" s="5">
        <v>239</v>
      </c>
      <c r="E369" s="6">
        <v>0.14502427184466019</v>
      </c>
    </row>
    <row r="370" spans="2:5" ht="12.75">
      <c r="B370" s="7" t="s">
        <v>91</v>
      </c>
      <c r="C370" s="8">
        <v>1681</v>
      </c>
      <c r="D370" s="8">
        <v>773</v>
      </c>
      <c r="E370" s="9">
        <v>0.4598453301606187</v>
      </c>
    </row>
    <row r="371" spans="2:5" ht="12.75">
      <c r="B371" s="7" t="s">
        <v>104</v>
      </c>
      <c r="C371" s="8">
        <v>858</v>
      </c>
      <c r="D371" s="8">
        <v>425</v>
      </c>
      <c r="E371" s="9">
        <v>0.49533799533799533</v>
      </c>
    </row>
    <row r="372" spans="2:5" ht="12.75">
      <c r="B372" s="7" t="s">
        <v>103</v>
      </c>
      <c r="C372" s="8">
        <v>4622</v>
      </c>
      <c r="D372" s="8">
        <v>2340</v>
      </c>
      <c r="E372" s="9">
        <v>0.5062743401125054</v>
      </c>
    </row>
    <row r="373" spans="2:5" ht="12.75">
      <c r="B373" s="7" t="s">
        <v>102</v>
      </c>
      <c r="C373" s="8">
        <v>1760</v>
      </c>
      <c r="D373" s="8">
        <v>899</v>
      </c>
      <c r="E373" s="9">
        <v>0.5107954545454545</v>
      </c>
    </row>
    <row r="374" spans="2:5" ht="12.75">
      <c r="B374" s="7" t="s">
        <v>89</v>
      </c>
      <c r="C374" s="8">
        <v>2276</v>
      </c>
      <c r="D374" s="8">
        <v>1199</v>
      </c>
      <c r="E374" s="9">
        <v>0.5268014059753954</v>
      </c>
    </row>
    <row r="375" spans="2:5" ht="12.75">
      <c r="B375" s="7" t="s">
        <v>113</v>
      </c>
      <c r="C375" s="8">
        <v>1050</v>
      </c>
      <c r="D375" s="8">
        <v>555</v>
      </c>
      <c r="E375" s="9">
        <v>0.5285714285714286</v>
      </c>
    </row>
    <row r="376" spans="2:5" ht="12.75">
      <c r="B376" s="7" t="s">
        <v>123</v>
      </c>
      <c r="C376" s="8">
        <v>6676</v>
      </c>
      <c r="D376" s="8">
        <v>3567</v>
      </c>
      <c r="E376" s="9">
        <v>0.5343019772318753</v>
      </c>
    </row>
    <row r="377" spans="2:5" ht="12.75">
      <c r="B377" s="7" t="s">
        <v>99</v>
      </c>
      <c r="C377" s="8">
        <v>2807</v>
      </c>
      <c r="D377" s="8">
        <v>1504</v>
      </c>
      <c r="E377" s="9">
        <v>0.5358033487709298</v>
      </c>
    </row>
    <row r="378" spans="2:5" ht="12.75">
      <c r="B378" s="7" t="s">
        <v>109</v>
      </c>
      <c r="C378" s="8">
        <v>1844</v>
      </c>
      <c r="D378" s="8">
        <v>989</v>
      </c>
      <c r="E378" s="9">
        <v>0.5363340563991323</v>
      </c>
    </row>
    <row r="379" spans="2:5" ht="12.75">
      <c r="B379" s="7" t="s">
        <v>90</v>
      </c>
      <c r="C379" s="8">
        <v>3022</v>
      </c>
      <c r="D379" s="8">
        <v>1656</v>
      </c>
      <c r="E379" s="9">
        <v>0.5479814692256784</v>
      </c>
    </row>
    <row r="380" spans="2:5" ht="12.75">
      <c r="B380" s="7" t="s">
        <v>116</v>
      </c>
      <c r="C380" s="8">
        <v>2030</v>
      </c>
      <c r="D380" s="8">
        <v>1113</v>
      </c>
      <c r="E380" s="9">
        <v>0.5482758620689655</v>
      </c>
    </row>
    <row r="381" spans="2:5" ht="12.75">
      <c r="B381" s="7" t="s">
        <v>124</v>
      </c>
      <c r="C381" s="8">
        <v>2489</v>
      </c>
      <c r="D381" s="8">
        <v>1375</v>
      </c>
      <c r="E381" s="9">
        <v>0.5524306950582564</v>
      </c>
    </row>
    <row r="382" spans="2:5" ht="12.75">
      <c r="B382" s="7" t="s">
        <v>95</v>
      </c>
      <c r="C382" s="8">
        <v>4224</v>
      </c>
      <c r="D382" s="8">
        <v>2339</v>
      </c>
      <c r="E382" s="9">
        <v>0.5537405303030303</v>
      </c>
    </row>
    <row r="383" spans="2:5" ht="12.75">
      <c r="B383" s="7" t="s">
        <v>94</v>
      </c>
      <c r="C383" s="8">
        <v>1479</v>
      </c>
      <c r="D383" s="8">
        <v>820</v>
      </c>
      <c r="E383" s="9">
        <v>0.5544286680189318</v>
      </c>
    </row>
    <row r="384" spans="2:5" ht="12.75">
      <c r="B384" s="7" t="s">
        <v>107</v>
      </c>
      <c r="C384" s="8">
        <v>2187</v>
      </c>
      <c r="D384" s="8">
        <v>1219</v>
      </c>
      <c r="E384" s="9">
        <v>0.557384545038866</v>
      </c>
    </row>
    <row r="385" spans="2:5" ht="12.75">
      <c r="B385" s="7" t="s">
        <v>106</v>
      </c>
      <c r="C385" s="8">
        <v>22115</v>
      </c>
      <c r="D385" s="8">
        <v>12372</v>
      </c>
      <c r="E385" s="9">
        <v>0.5594392945964277</v>
      </c>
    </row>
    <row r="386" spans="2:5" ht="12.75">
      <c r="B386" s="7" t="s">
        <v>100</v>
      </c>
      <c r="C386" s="8">
        <v>2320</v>
      </c>
      <c r="D386" s="8">
        <v>1305</v>
      </c>
      <c r="E386" s="9">
        <v>0.5625</v>
      </c>
    </row>
    <row r="387" spans="2:5" ht="12.75">
      <c r="B387" s="7" t="s">
        <v>119</v>
      </c>
      <c r="C387" s="8">
        <v>1577</v>
      </c>
      <c r="D387" s="8">
        <v>888</v>
      </c>
      <c r="E387" s="9">
        <v>0.5630944831959417</v>
      </c>
    </row>
    <row r="388" spans="2:5" ht="12.75">
      <c r="B388" s="7" t="s">
        <v>114</v>
      </c>
      <c r="C388" s="8">
        <v>4625</v>
      </c>
      <c r="D388" s="8">
        <v>2652</v>
      </c>
      <c r="E388" s="9">
        <v>0.5734054054054054</v>
      </c>
    </row>
    <row r="389" spans="2:5" ht="12.75">
      <c r="B389" s="7" t="s">
        <v>118</v>
      </c>
      <c r="C389" s="8">
        <v>23183</v>
      </c>
      <c r="D389" s="8">
        <v>13351</v>
      </c>
      <c r="E389" s="9">
        <v>0.5758961307854894</v>
      </c>
    </row>
    <row r="390" spans="2:5" ht="12.75">
      <c r="B390" s="7" t="s">
        <v>117</v>
      </c>
      <c r="C390" s="8">
        <v>754</v>
      </c>
      <c r="D390" s="8">
        <v>436</v>
      </c>
      <c r="E390" s="9">
        <v>0.5782493368700266</v>
      </c>
    </row>
    <row r="391" spans="2:5" ht="12.75">
      <c r="B391" s="7" t="s">
        <v>101</v>
      </c>
      <c r="C391" s="8">
        <v>1580</v>
      </c>
      <c r="D391" s="8">
        <v>914</v>
      </c>
      <c r="E391" s="9">
        <v>0.5784810126582278</v>
      </c>
    </row>
    <row r="392" spans="2:5" ht="12.75">
      <c r="B392" s="7" t="s">
        <v>110</v>
      </c>
      <c r="C392" s="8">
        <v>8888</v>
      </c>
      <c r="D392" s="8">
        <v>5181</v>
      </c>
      <c r="E392" s="9">
        <v>0.5829207920792079</v>
      </c>
    </row>
    <row r="393" spans="2:5" ht="12.75">
      <c r="B393" s="7" t="s">
        <v>108</v>
      </c>
      <c r="C393" s="8">
        <v>6740</v>
      </c>
      <c r="D393" s="8">
        <v>3946</v>
      </c>
      <c r="E393" s="9">
        <v>0.585459940652819</v>
      </c>
    </row>
    <row r="394" spans="2:5" ht="12.75">
      <c r="B394" s="7" t="s">
        <v>122</v>
      </c>
      <c r="C394" s="8">
        <v>1758</v>
      </c>
      <c r="D394" s="8">
        <v>1053</v>
      </c>
      <c r="E394" s="9">
        <v>0.5989761092150171</v>
      </c>
    </row>
    <row r="395" spans="2:5" ht="12.75">
      <c r="B395" s="7" t="s">
        <v>97</v>
      </c>
      <c r="C395" s="8">
        <v>1978</v>
      </c>
      <c r="D395" s="8">
        <v>1194</v>
      </c>
      <c r="E395" s="9">
        <v>0.6036400404448938</v>
      </c>
    </row>
    <row r="396" spans="2:5" ht="12.75">
      <c r="B396" s="7" t="s">
        <v>112</v>
      </c>
      <c r="C396" s="8">
        <v>5507</v>
      </c>
      <c r="D396" s="8">
        <v>3355</v>
      </c>
      <c r="E396" s="9">
        <v>0.6092246232068277</v>
      </c>
    </row>
    <row r="397" spans="2:5" ht="12.75">
      <c r="B397" s="7" t="s">
        <v>115</v>
      </c>
      <c r="C397" s="8">
        <v>9879</v>
      </c>
      <c r="D397" s="8">
        <v>6037</v>
      </c>
      <c r="E397" s="9">
        <v>0.6110942403077234</v>
      </c>
    </row>
    <row r="398" spans="2:5" ht="12.75">
      <c r="B398" s="7" t="s">
        <v>93</v>
      </c>
      <c r="C398" s="8">
        <v>428</v>
      </c>
      <c r="D398" s="8">
        <v>267</v>
      </c>
      <c r="E398" s="9">
        <v>0.6238317757009346</v>
      </c>
    </row>
    <row r="399" spans="2:5" ht="12.75">
      <c r="B399" s="7" t="s">
        <v>92</v>
      </c>
      <c r="C399" s="8">
        <v>1974</v>
      </c>
      <c r="D399" s="8">
        <v>1232</v>
      </c>
      <c r="E399" s="9">
        <v>0.624113475177305</v>
      </c>
    </row>
    <row r="400" spans="2:5" ht="12.75">
      <c r="B400" s="7" t="s">
        <v>111</v>
      </c>
      <c r="C400" s="8">
        <v>616</v>
      </c>
      <c r="D400" s="8">
        <v>393</v>
      </c>
      <c r="E400" s="9">
        <v>0.637987012987013</v>
      </c>
    </row>
    <row r="401" spans="2:5" ht="12.75">
      <c r="B401" s="7" t="s">
        <v>120</v>
      </c>
      <c r="C401" s="8">
        <v>2467</v>
      </c>
      <c r="D401" s="8">
        <v>1585</v>
      </c>
      <c r="E401" s="9">
        <v>0.642480745845156</v>
      </c>
    </row>
    <row r="402" spans="2:5" ht="12.75">
      <c r="B402" s="7" t="s">
        <v>88</v>
      </c>
      <c r="C402" s="8">
        <v>3152</v>
      </c>
      <c r="D402" s="8">
        <v>2072</v>
      </c>
      <c r="E402" s="9">
        <v>0.6573604060913706</v>
      </c>
    </row>
    <row r="403" spans="2:5" ht="12.75">
      <c r="B403" s="7" t="s">
        <v>105</v>
      </c>
      <c r="C403" s="8">
        <v>17142</v>
      </c>
      <c r="D403" s="8">
        <v>11372</v>
      </c>
      <c r="E403" s="9">
        <v>0.6633998366584996</v>
      </c>
    </row>
    <row r="404" spans="2:5" ht="12.75">
      <c r="B404" s="7" t="s">
        <v>87</v>
      </c>
      <c r="C404" s="8">
        <v>789</v>
      </c>
      <c r="D404" s="8">
        <v>530</v>
      </c>
      <c r="E404" s="9">
        <v>0.6717363751584284</v>
      </c>
    </row>
    <row r="405" spans="2:5" ht="12.75">
      <c r="B405" s="7" t="s">
        <v>121</v>
      </c>
      <c r="C405" s="8">
        <v>1742</v>
      </c>
      <c r="D405" s="8">
        <v>1181</v>
      </c>
      <c r="E405" s="9">
        <v>0.6779563719862227</v>
      </c>
    </row>
    <row r="406" spans="2:5" ht="13.5" thickBot="1">
      <c r="B406" s="27" t="s">
        <v>96</v>
      </c>
      <c r="C406" s="28">
        <v>4241</v>
      </c>
      <c r="D406" s="28">
        <v>2926</v>
      </c>
      <c r="E406" s="29">
        <v>0.6899316199009667</v>
      </c>
    </row>
    <row r="407" spans="2:5" ht="13.5" thickBot="1">
      <c r="B407" s="50"/>
      <c r="C407" s="51"/>
      <c r="D407" s="51"/>
      <c r="E407" s="52"/>
    </row>
    <row r="408" spans="2:5" ht="12.75">
      <c r="B408" s="44" t="s">
        <v>125</v>
      </c>
      <c r="C408" s="45">
        <f>SUM(C369:C406)</f>
        <v>164108</v>
      </c>
      <c r="D408" s="45">
        <f>SUM(D369:D406)</f>
        <v>95254</v>
      </c>
      <c r="E408" s="46">
        <f>SUM(D408/C408)</f>
        <v>0.5804348355960709</v>
      </c>
    </row>
    <row r="409" spans="2:5" ht="13.5" thickBot="1">
      <c r="B409" s="54" t="s">
        <v>189</v>
      </c>
      <c r="C409" s="55">
        <v>1938597</v>
      </c>
      <c r="D409" s="55">
        <v>1138496</v>
      </c>
      <c r="E409" s="56">
        <f>SUM(D409/C409)</f>
        <v>0.5872783255106657</v>
      </c>
    </row>
    <row r="450" spans="2:5" ht="12.75">
      <c r="B450" s="26" t="s">
        <v>11</v>
      </c>
      <c r="C450" s="26"/>
      <c r="D450" s="26"/>
      <c r="E450" s="26"/>
    </row>
    <row r="451" spans="2:5" ht="12.75">
      <c r="B451" s="26" t="s">
        <v>1</v>
      </c>
      <c r="C451" s="26"/>
      <c r="D451" s="26"/>
      <c r="E451" s="26"/>
    </row>
    <row r="452" spans="2:5" ht="18">
      <c r="B452" s="2" t="s">
        <v>2</v>
      </c>
      <c r="C452" s="2"/>
      <c r="D452" s="2"/>
      <c r="E452" s="2"/>
    </row>
    <row r="453" spans="2:5" ht="13.5" thickBot="1">
      <c r="B453" s="30" t="s">
        <v>126</v>
      </c>
      <c r="C453" s="30"/>
      <c r="D453" s="30"/>
      <c r="E453" s="30"/>
    </row>
    <row r="454" spans="2:5" ht="50.25" customHeight="1" thickBot="1">
      <c r="B454" s="14" t="s">
        <v>4</v>
      </c>
      <c r="C454" s="15" t="s">
        <v>5</v>
      </c>
      <c r="D454" s="15" t="s">
        <v>6</v>
      </c>
      <c r="E454" s="16" t="s">
        <v>7</v>
      </c>
    </row>
    <row r="455" spans="2:5" ht="12.75">
      <c r="B455" s="17" t="s">
        <v>131</v>
      </c>
      <c r="C455" s="31">
        <v>6807</v>
      </c>
      <c r="D455" s="31">
        <v>3495</v>
      </c>
      <c r="E455" s="32">
        <v>0.5134420449537241</v>
      </c>
    </row>
    <row r="456" spans="2:5" ht="12.75">
      <c r="B456" s="20" t="s">
        <v>136</v>
      </c>
      <c r="C456" s="33">
        <v>6047</v>
      </c>
      <c r="D456" s="33">
        <v>3250</v>
      </c>
      <c r="E456" s="34">
        <v>0.5374565900446502</v>
      </c>
    </row>
    <row r="457" spans="2:5" ht="12.75">
      <c r="B457" s="20" t="s">
        <v>135</v>
      </c>
      <c r="C457" s="33">
        <v>3906</v>
      </c>
      <c r="D457" s="33">
        <v>2258</v>
      </c>
      <c r="E457" s="34">
        <v>0.5780849974398361</v>
      </c>
    </row>
    <row r="458" spans="2:5" ht="12.75">
      <c r="B458" s="20" t="s">
        <v>128</v>
      </c>
      <c r="C458" s="33">
        <v>32594</v>
      </c>
      <c r="D458" s="33">
        <v>19798</v>
      </c>
      <c r="E458" s="34">
        <v>0.6074124071915077</v>
      </c>
    </row>
    <row r="459" spans="2:5" ht="12.75">
      <c r="B459" s="20" t="s">
        <v>130</v>
      </c>
      <c r="C459" s="33">
        <v>9697</v>
      </c>
      <c r="D459" s="33">
        <v>5935</v>
      </c>
      <c r="E459" s="34">
        <v>0.6120449623594926</v>
      </c>
    </row>
    <row r="460" spans="2:5" ht="12.75">
      <c r="B460" s="20" t="s">
        <v>127</v>
      </c>
      <c r="C460" s="33">
        <v>8217</v>
      </c>
      <c r="D460" s="33">
        <v>5059</v>
      </c>
      <c r="E460" s="34">
        <v>0.6156748204940976</v>
      </c>
    </row>
    <row r="461" spans="2:5" ht="12.75">
      <c r="B461" s="20" t="s">
        <v>133</v>
      </c>
      <c r="C461" s="33">
        <v>49811</v>
      </c>
      <c r="D461" s="33">
        <v>31588</v>
      </c>
      <c r="E461" s="34">
        <v>0.6341571138905061</v>
      </c>
    </row>
    <row r="462" spans="2:5" ht="12.75">
      <c r="B462" s="20" t="s">
        <v>132</v>
      </c>
      <c r="C462" s="33">
        <v>7127</v>
      </c>
      <c r="D462" s="33">
        <v>4784</v>
      </c>
      <c r="E462" s="34">
        <v>0.6712501753893644</v>
      </c>
    </row>
    <row r="463" spans="2:5" ht="12.75">
      <c r="B463" s="20" t="s">
        <v>134</v>
      </c>
      <c r="C463" s="33">
        <v>4370</v>
      </c>
      <c r="D463" s="33">
        <v>3055</v>
      </c>
      <c r="E463" s="34">
        <v>0.6990846681922197</v>
      </c>
    </row>
    <row r="464" spans="2:5" ht="13.5" thickBot="1">
      <c r="B464" s="23" t="s">
        <v>129</v>
      </c>
      <c r="C464" s="35">
        <v>8051</v>
      </c>
      <c r="D464" s="35">
        <v>5657</v>
      </c>
      <c r="E464" s="36">
        <v>0.7026456340827226</v>
      </c>
    </row>
    <row r="465" spans="2:5" ht="13.5" thickBot="1">
      <c r="B465" s="50"/>
      <c r="C465" s="51"/>
      <c r="D465" s="51"/>
      <c r="E465" s="52"/>
    </row>
    <row r="466" spans="2:5" ht="12.75">
      <c r="B466" s="62" t="s">
        <v>191</v>
      </c>
      <c r="C466" s="45">
        <f>SUM(C455:C464)</f>
        <v>136627</v>
      </c>
      <c r="D466" s="45">
        <f>SUM(D455:D464)</f>
        <v>84879</v>
      </c>
      <c r="E466" s="46">
        <f>SUM(D466/C466)</f>
        <v>0.6212461665702972</v>
      </c>
    </row>
    <row r="467" spans="2:5" ht="13.5" thickBot="1">
      <c r="B467" s="54" t="s">
        <v>190</v>
      </c>
      <c r="C467" s="55">
        <v>4232824</v>
      </c>
      <c r="D467" s="55">
        <v>2674831</v>
      </c>
      <c r="E467" s="56">
        <f>SUM(D467/C467)</f>
        <v>0.6319258726561747</v>
      </c>
    </row>
    <row r="508" spans="2:5" ht="15">
      <c r="B508" s="13" t="s">
        <v>177</v>
      </c>
      <c r="C508" s="13"/>
      <c r="D508" s="13"/>
      <c r="E508" s="13"/>
    </row>
    <row r="509" spans="2:5" ht="18">
      <c r="B509" s="2" t="s">
        <v>2</v>
      </c>
      <c r="C509" s="2"/>
      <c r="D509" s="2"/>
      <c r="E509" s="2"/>
    </row>
    <row r="510" spans="2:5" ht="15.75" thickBot="1">
      <c r="B510" s="3" t="s">
        <v>137</v>
      </c>
      <c r="C510" s="3"/>
      <c r="D510" s="3"/>
      <c r="E510" s="3"/>
    </row>
    <row r="511" spans="2:5" ht="59.25" customHeight="1" thickBot="1">
      <c r="B511" s="14" t="s">
        <v>4</v>
      </c>
      <c r="C511" s="15" t="s">
        <v>5</v>
      </c>
      <c r="D511" s="15" t="s">
        <v>6</v>
      </c>
      <c r="E511" s="16" t="s">
        <v>7</v>
      </c>
    </row>
    <row r="512" spans="2:5" ht="12.75">
      <c r="B512" s="4" t="s">
        <v>162</v>
      </c>
      <c r="C512" s="37">
        <v>5733</v>
      </c>
      <c r="D512" s="37">
        <v>2873</v>
      </c>
      <c r="E512" s="40">
        <f aca="true" t="shared" si="1" ref="E512:E543">SUM(D512/C512)</f>
        <v>0.5011337868480725</v>
      </c>
    </row>
    <row r="513" spans="2:5" ht="12.75">
      <c r="B513" s="7" t="s">
        <v>152</v>
      </c>
      <c r="C513" s="38">
        <v>3450</v>
      </c>
      <c r="D513" s="38">
        <v>1827</v>
      </c>
      <c r="E513" s="41">
        <f t="shared" si="1"/>
        <v>0.5295652173913044</v>
      </c>
    </row>
    <row r="514" spans="2:5" ht="12.75">
      <c r="B514" s="7" t="s">
        <v>159</v>
      </c>
      <c r="C514" s="38">
        <v>4667</v>
      </c>
      <c r="D514" s="38">
        <v>2628</v>
      </c>
      <c r="E514" s="41">
        <f t="shared" si="1"/>
        <v>0.5631026355260339</v>
      </c>
    </row>
    <row r="515" spans="2:5" ht="12.75">
      <c r="B515" s="7" t="s">
        <v>166</v>
      </c>
      <c r="C515" s="38">
        <v>1516</v>
      </c>
      <c r="D515" s="38">
        <v>888</v>
      </c>
      <c r="E515" s="41">
        <f t="shared" si="1"/>
        <v>0.5857519788918206</v>
      </c>
    </row>
    <row r="516" spans="2:5" ht="12.75">
      <c r="B516" s="7" t="s">
        <v>160</v>
      </c>
      <c r="C516" s="38">
        <v>13128</v>
      </c>
      <c r="D516" s="38">
        <v>7745</v>
      </c>
      <c r="E516" s="41">
        <f t="shared" si="1"/>
        <v>0.5899603900060938</v>
      </c>
    </row>
    <row r="517" spans="2:5" ht="12.75">
      <c r="B517" s="7" t="s">
        <v>147</v>
      </c>
      <c r="C517" s="38">
        <v>4058</v>
      </c>
      <c r="D517" s="38">
        <v>2399</v>
      </c>
      <c r="E517" s="41">
        <f t="shared" si="1"/>
        <v>0.5911779201577132</v>
      </c>
    </row>
    <row r="518" spans="2:5" ht="12.75">
      <c r="B518" s="7" t="s">
        <v>163</v>
      </c>
      <c r="C518" s="38">
        <v>35518</v>
      </c>
      <c r="D518" s="38">
        <v>21485</v>
      </c>
      <c r="E518" s="41">
        <f t="shared" si="1"/>
        <v>0.60490455543668</v>
      </c>
    </row>
    <row r="519" spans="2:5" ht="12.75">
      <c r="B519" s="7" t="s">
        <v>139</v>
      </c>
      <c r="C519" s="38">
        <v>4667</v>
      </c>
      <c r="D519" s="38">
        <v>2824</v>
      </c>
      <c r="E519" s="41">
        <f t="shared" si="1"/>
        <v>0.6050996357403042</v>
      </c>
    </row>
    <row r="520" spans="2:5" ht="12.75">
      <c r="B520" s="7" t="s">
        <v>140</v>
      </c>
      <c r="C520" s="38">
        <v>2681</v>
      </c>
      <c r="D520" s="38">
        <v>1652</v>
      </c>
      <c r="E520" s="41">
        <f t="shared" si="1"/>
        <v>0.6161879895561357</v>
      </c>
    </row>
    <row r="521" spans="2:5" ht="12.75">
      <c r="B521" s="7" t="s">
        <v>138</v>
      </c>
      <c r="C521" s="38">
        <v>6690</v>
      </c>
      <c r="D521" s="38">
        <v>4166</v>
      </c>
      <c r="E521" s="41">
        <f t="shared" si="1"/>
        <v>0.6227204783258595</v>
      </c>
    </row>
    <row r="522" spans="2:5" ht="12.75">
      <c r="B522" s="7" t="s">
        <v>161</v>
      </c>
      <c r="C522" s="38">
        <v>3315</v>
      </c>
      <c r="D522" s="38">
        <v>2078</v>
      </c>
      <c r="E522" s="41">
        <f t="shared" si="1"/>
        <v>0.6268476621417798</v>
      </c>
    </row>
    <row r="523" spans="2:5" ht="12.75">
      <c r="B523" s="7" t="s">
        <v>155</v>
      </c>
      <c r="C523" s="38">
        <v>2061</v>
      </c>
      <c r="D523" s="38">
        <v>1301</v>
      </c>
      <c r="E523" s="41">
        <f t="shared" si="1"/>
        <v>0.631246967491509</v>
      </c>
    </row>
    <row r="524" spans="2:5" ht="12.75">
      <c r="B524" s="7" t="s">
        <v>157</v>
      </c>
      <c r="C524" s="38">
        <v>2358</v>
      </c>
      <c r="D524" s="38">
        <v>1526</v>
      </c>
      <c r="E524" s="41">
        <f t="shared" si="1"/>
        <v>0.64715860899067</v>
      </c>
    </row>
    <row r="525" spans="2:5" ht="12.75">
      <c r="B525" s="7" t="s">
        <v>154</v>
      </c>
      <c r="C525" s="38">
        <v>6151</v>
      </c>
      <c r="D525" s="38">
        <v>3984</v>
      </c>
      <c r="E525" s="41">
        <f t="shared" si="1"/>
        <v>0.6476995610469842</v>
      </c>
    </row>
    <row r="526" spans="2:5" ht="12.75">
      <c r="B526" s="7" t="s">
        <v>151</v>
      </c>
      <c r="C526" s="38">
        <v>1502</v>
      </c>
      <c r="D526" s="38">
        <v>986</v>
      </c>
      <c r="E526" s="41">
        <f t="shared" si="1"/>
        <v>0.6564580559254327</v>
      </c>
    </row>
    <row r="527" spans="2:5" ht="12.75">
      <c r="B527" s="7" t="s">
        <v>150</v>
      </c>
      <c r="C527" s="38">
        <v>5297</v>
      </c>
      <c r="D527" s="38">
        <v>3505</v>
      </c>
      <c r="E527" s="41">
        <f t="shared" si="1"/>
        <v>0.6616952992259769</v>
      </c>
    </row>
    <row r="528" spans="2:5" ht="12.75">
      <c r="B528" s="7" t="s">
        <v>145</v>
      </c>
      <c r="C528" s="38">
        <v>4212</v>
      </c>
      <c r="D528" s="38">
        <v>2805</v>
      </c>
      <c r="E528" s="41">
        <f t="shared" si="1"/>
        <v>0.665954415954416</v>
      </c>
    </row>
    <row r="529" spans="2:5" ht="12.75">
      <c r="B529" s="7" t="s">
        <v>158</v>
      </c>
      <c r="C529" s="38">
        <v>2121</v>
      </c>
      <c r="D529" s="38">
        <v>1414</v>
      </c>
      <c r="E529" s="41">
        <f t="shared" si="1"/>
        <v>0.6666666666666666</v>
      </c>
    </row>
    <row r="530" spans="2:5" ht="12.75">
      <c r="B530" s="7" t="s">
        <v>164</v>
      </c>
      <c r="C530" s="38">
        <v>2905</v>
      </c>
      <c r="D530" s="38">
        <v>1938</v>
      </c>
      <c r="E530" s="41">
        <f t="shared" si="1"/>
        <v>0.6671256454388984</v>
      </c>
    </row>
    <row r="531" spans="2:5" ht="12.75">
      <c r="B531" s="7" t="s">
        <v>146</v>
      </c>
      <c r="C531" s="38">
        <v>26534</v>
      </c>
      <c r="D531" s="38">
        <v>18111</v>
      </c>
      <c r="E531" s="41">
        <f t="shared" si="1"/>
        <v>0.6825582271802216</v>
      </c>
    </row>
    <row r="532" spans="2:5" ht="12.75">
      <c r="B532" s="7" t="s">
        <v>153</v>
      </c>
      <c r="C532" s="38">
        <v>2633</v>
      </c>
      <c r="D532" s="38">
        <v>1830</v>
      </c>
      <c r="E532" s="41">
        <f t="shared" si="1"/>
        <v>0.6950246866691986</v>
      </c>
    </row>
    <row r="533" spans="2:5" ht="12.75">
      <c r="B533" s="7" t="s">
        <v>141</v>
      </c>
      <c r="C533" s="38">
        <v>4112</v>
      </c>
      <c r="D533" s="38">
        <v>2874</v>
      </c>
      <c r="E533" s="41">
        <f t="shared" si="1"/>
        <v>0.6989299610894941</v>
      </c>
    </row>
    <row r="534" spans="2:5" ht="12.75">
      <c r="B534" s="7" t="s">
        <v>156</v>
      </c>
      <c r="C534" s="38">
        <v>6485</v>
      </c>
      <c r="D534" s="38">
        <v>4533</v>
      </c>
      <c r="E534" s="41">
        <f t="shared" si="1"/>
        <v>0.6989976869699306</v>
      </c>
    </row>
    <row r="535" spans="2:5" ht="12.75">
      <c r="B535" s="7" t="s">
        <v>149</v>
      </c>
      <c r="C535" s="38">
        <v>2639</v>
      </c>
      <c r="D535" s="38">
        <v>1907</v>
      </c>
      <c r="E535" s="41">
        <f t="shared" si="1"/>
        <v>0.7226222053808261</v>
      </c>
    </row>
    <row r="536" spans="2:5" ht="12.75">
      <c r="B536" s="7" t="s">
        <v>143</v>
      </c>
      <c r="C536" s="38">
        <v>2099</v>
      </c>
      <c r="D536" s="38">
        <v>1552</v>
      </c>
      <c r="E536" s="41">
        <f t="shared" si="1"/>
        <v>0.739399714149595</v>
      </c>
    </row>
    <row r="537" spans="2:5" ht="12.75">
      <c r="B537" s="7" t="s">
        <v>148</v>
      </c>
      <c r="C537" s="38">
        <v>8588</v>
      </c>
      <c r="D537" s="38">
        <v>6447</v>
      </c>
      <c r="E537" s="41">
        <f t="shared" si="1"/>
        <v>0.7506986492780624</v>
      </c>
    </row>
    <row r="538" spans="2:5" ht="12.75">
      <c r="B538" s="7" t="s">
        <v>144</v>
      </c>
      <c r="C538" s="38">
        <v>506</v>
      </c>
      <c r="D538" s="38">
        <v>399</v>
      </c>
      <c r="E538" s="41">
        <f t="shared" si="1"/>
        <v>0.7885375494071146</v>
      </c>
    </row>
    <row r="539" spans="2:5" ht="12.75">
      <c r="B539" s="7" t="s">
        <v>165</v>
      </c>
      <c r="C539" s="38">
        <v>2455</v>
      </c>
      <c r="D539" s="38">
        <v>1958</v>
      </c>
      <c r="E539" s="41">
        <f t="shared" si="1"/>
        <v>0.7975560081466395</v>
      </c>
    </row>
    <row r="540" spans="2:5" ht="13.5" thickBot="1">
      <c r="B540" s="27" t="s">
        <v>142</v>
      </c>
      <c r="C540" s="42">
        <v>1126</v>
      </c>
      <c r="D540" s="42">
        <v>931</v>
      </c>
      <c r="E540" s="43">
        <f t="shared" si="1"/>
        <v>0.8268206039076377</v>
      </c>
    </row>
    <row r="541" spans="2:5" ht="13.5" thickBot="1">
      <c r="B541" s="50"/>
      <c r="C541" s="67"/>
      <c r="D541" s="67"/>
      <c r="E541" s="68"/>
    </row>
    <row r="542" spans="2:5" ht="12.75">
      <c r="B542" s="44" t="s">
        <v>192</v>
      </c>
      <c r="C542" s="45">
        <f>SUM(C512:C540)</f>
        <v>169207</v>
      </c>
      <c r="D542" s="45">
        <f>SUM(D512:D540)</f>
        <v>108566</v>
      </c>
      <c r="E542" s="69">
        <f t="shared" si="1"/>
        <v>0.6416164815876412</v>
      </c>
    </row>
    <row r="543" spans="2:5" ht="13.5" thickBot="1">
      <c r="B543" s="54" t="s">
        <v>193</v>
      </c>
      <c r="C543" s="55">
        <v>2753111</v>
      </c>
      <c r="D543" s="55">
        <v>1722611</v>
      </c>
      <c r="E543" s="66">
        <f t="shared" si="1"/>
        <v>0.6256961669907243</v>
      </c>
    </row>
    <row r="591" spans="2:5" ht="12.75">
      <c r="B591" s="26" t="s">
        <v>11</v>
      </c>
      <c r="C591" s="26"/>
      <c r="D591" s="26"/>
      <c r="E591" s="26"/>
    </row>
    <row r="592" spans="2:5" ht="12.75">
      <c r="B592" s="26" t="s">
        <v>1</v>
      </c>
      <c r="C592" s="26"/>
      <c r="D592" s="26"/>
      <c r="E592" s="26"/>
    </row>
    <row r="593" spans="2:5" ht="18">
      <c r="B593" s="2" t="s">
        <v>2</v>
      </c>
      <c r="C593" s="2"/>
      <c r="D593" s="2"/>
      <c r="E593" s="2"/>
    </row>
    <row r="594" spans="2:5" ht="15.75" thickBot="1">
      <c r="B594" s="3" t="s">
        <v>167</v>
      </c>
      <c r="C594" s="3"/>
      <c r="D594" s="3"/>
      <c r="E594" s="3"/>
    </row>
    <row r="595" spans="2:5" ht="35.25" customHeight="1" thickBot="1">
      <c r="B595" s="14" t="s">
        <v>4</v>
      </c>
      <c r="C595" s="15" t="s">
        <v>5</v>
      </c>
      <c r="D595" s="15" t="s">
        <v>6</v>
      </c>
      <c r="E595" s="16" t="s">
        <v>7</v>
      </c>
    </row>
    <row r="596" spans="2:5" ht="12.75">
      <c r="B596" s="4" t="s">
        <v>173</v>
      </c>
      <c r="C596" s="37">
        <v>20216</v>
      </c>
      <c r="D596" s="37">
        <v>10617</v>
      </c>
      <c r="E596" s="6">
        <f aca="true" t="shared" si="2" ref="E596:E605">SUM(D596/C596)</f>
        <v>0.5251780767708746</v>
      </c>
    </row>
    <row r="597" spans="2:5" ht="12.75">
      <c r="B597" s="7" t="s">
        <v>168</v>
      </c>
      <c r="C597" s="38">
        <v>7984</v>
      </c>
      <c r="D597" s="38">
        <v>4242</v>
      </c>
      <c r="E597" s="9">
        <f t="shared" si="2"/>
        <v>0.531312625250501</v>
      </c>
    </row>
    <row r="598" spans="2:5" ht="12.75">
      <c r="B598" s="7" t="s">
        <v>171</v>
      </c>
      <c r="C598" s="38">
        <v>31968</v>
      </c>
      <c r="D598" s="38">
        <v>18016</v>
      </c>
      <c r="E598" s="9">
        <f t="shared" si="2"/>
        <v>0.5635635635635635</v>
      </c>
    </row>
    <row r="599" spans="2:5" ht="12.75">
      <c r="B599" s="7" t="s">
        <v>172</v>
      </c>
      <c r="C599" s="38">
        <v>14395</v>
      </c>
      <c r="D599" s="38">
        <v>8395</v>
      </c>
      <c r="E599" s="9">
        <f t="shared" si="2"/>
        <v>0.5831886071552622</v>
      </c>
    </row>
    <row r="600" spans="2:5" ht="12.75">
      <c r="B600" s="7" t="s">
        <v>170</v>
      </c>
      <c r="C600" s="38">
        <v>10277</v>
      </c>
      <c r="D600" s="38">
        <v>6023</v>
      </c>
      <c r="E600" s="9">
        <f t="shared" si="2"/>
        <v>0.5860659725600856</v>
      </c>
    </row>
    <row r="601" spans="2:5" ht="12.75">
      <c r="B601" s="7" t="s">
        <v>169</v>
      </c>
      <c r="C601" s="38">
        <v>17282</v>
      </c>
      <c r="D601" s="38">
        <v>10581</v>
      </c>
      <c r="E601" s="9">
        <f t="shared" si="2"/>
        <v>0.6122555259807893</v>
      </c>
    </row>
    <row r="602" spans="2:5" ht="13.5" thickBot="1">
      <c r="B602" s="10" t="s">
        <v>174</v>
      </c>
      <c r="C602" s="39">
        <v>101778</v>
      </c>
      <c r="D602" s="39">
        <v>63779</v>
      </c>
      <c r="E602" s="12">
        <f t="shared" si="2"/>
        <v>0.6266481950912771</v>
      </c>
    </row>
    <row r="603" spans="2:5" ht="13.5" thickBot="1">
      <c r="B603" s="50"/>
      <c r="C603" s="67"/>
      <c r="D603" s="67"/>
      <c r="E603" s="52"/>
    </row>
    <row r="604" spans="2:5" ht="12.75">
      <c r="B604" s="44" t="s">
        <v>194</v>
      </c>
      <c r="C604" s="45">
        <f>SUM(C596:C602)</f>
        <v>203900</v>
      </c>
      <c r="D604" s="45">
        <f>SUM(D596:D602)</f>
        <v>121653</v>
      </c>
      <c r="E604" s="46">
        <f t="shared" si="2"/>
        <v>0.5966307013241785</v>
      </c>
    </row>
    <row r="605" spans="2:5" ht="13.5" thickBot="1">
      <c r="B605" s="54" t="s">
        <v>195</v>
      </c>
      <c r="C605" s="55">
        <v>2408934</v>
      </c>
      <c r="D605" s="55">
        <v>1464277</v>
      </c>
      <c r="E605" s="56">
        <f t="shared" si="2"/>
        <v>0.6078526850465807</v>
      </c>
    </row>
  </sheetData>
  <mergeCells count="43">
    <mergeCell ref="B593:E593"/>
    <mergeCell ref="B594:E594"/>
    <mergeCell ref="B509:E509"/>
    <mergeCell ref="B510:E510"/>
    <mergeCell ref="B591:E591"/>
    <mergeCell ref="B592:E592"/>
    <mergeCell ref="B453:E453"/>
    <mergeCell ref="B508:E508"/>
    <mergeCell ref="B450:E450"/>
    <mergeCell ref="B451:E451"/>
    <mergeCell ref="B452:E452"/>
    <mergeCell ref="B367:E367"/>
    <mergeCell ref="B364:E364"/>
    <mergeCell ref="B365:E365"/>
    <mergeCell ref="B366:E366"/>
    <mergeCell ref="B310:E310"/>
    <mergeCell ref="B255:E255"/>
    <mergeCell ref="B307:E307"/>
    <mergeCell ref="B308:E308"/>
    <mergeCell ref="B309:E309"/>
    <mergeCell ref="B252:E252"/>
    <mergeCell ref="B253:E253"/>
    <mergeCell ref="B254:E254"/>
    <mergeCell ref="B203:E203"/>
    <mergeCell ref="B204:E204"/>
    <mergeCell ref="B205:E205"/>
    <mergeCell ref="B206:E206"/>
    <mergeCell ref="B137:E137"/>
    <mergeCell ref="B138:E138"/>
    <mergeCell ref="B139:E139"/>
    <mergeCell ref="B140:E140"/>
    <mergeCell ref="B92:E92"/>
    <mergeCell ref="B93:E93"/>
    <mergeCell ref="B94:E94"/>
    <mergeCell ref="B95:E95"/>
    <mergeCell ref="B42:E42"/>
    <mergeCell ref="B43:E43"/>
    <mergeCell ref="B44:E44"/>
    <mergeCell ref="B45:E45"/>
    <mergeCell ref="B1:E1"/>
    <mergeCell ref="B2:E2"/>
    <mergeCell ref="B3:E3"/>
    <mergeCell ref="B4:E4"/>
  </mergeCells>
  <printOptions horizontalCentered="1"/>
  <pageMargins left="1.04" right="0.3937007874015748" top="0.8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&amp;CParticipación Electoral 2000</oddFooter>
  </headerFooter>
  <rowBreaks count="10" manualBreakCount="10">
    <brk id="41" max="5" man="1"/>
    <brk id="91" max="5" man="1"/>
    <brk id="136" max="5" man="1"/>
    <brk id="202" max="5" man="1"/>
    <brk id="251" max="5" man="1"/>
    <brk id="306" max="5" man="1"/>
    <brk id="363" max="5" man="1"/>
    <brk id="449" max="5" man="1"/>
    <brk id="507" max="5" man="1"/>
    <brk id="59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2002-07-19T05:33:57Z</cp:lastPrinted>
  <dcterms:created xsi:type="dcterms:W3CDTF">2002-07-19T02:02:04Z</dcterms:created>
  <dcterms:modified xsi:type="dcterms:W3CDTF">2002-07-19T05:34:22Z</dcterms:modified>
  <cp:category/>
  <cp:version/>
  <cp:contentType/>
  <cp:contentStatus/>
</cp:coreProperties>
</file>